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Warner Music Group (WMG)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-4.2</v>
      </c>
    </row>
    <row r="10">
      <c r="A10" t="inlineStr">
        <is>
          <t>Diluted shares (B)</t>
        </is>
      </c>
      <c r="B10" s="4" t="n">
        <v>0.53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0.189</v>
      </c>
      <c r="C14" s="4" t="n">
        <v>0.193</v>
      </c>
      <c r="D14" s="4" t="n">
        <v>0.199</v>
      </c>
      <c r="E14" s="4" t="n">
        <v>0.199</v>
      </c>
      <c r="F14" s="4" t="n">
        <v>0.199</v>
      </c>
    </row>
    <row r="15">
      <c r="A15" t="inlineStr">
        <is>
          <t>D&amp;A $B</t>
        </is>
      </c>
      <c r="B15" s="4" t="n">
        <v>0.3636</v>
      </c>
      <c r="C15" s="4" t="n">
        <v>0.3648</v>
      </c>
      <c r="D15" s="4" t="n">
        <v>0.3673</v>
      </c>
      <c r="E15" s="4" t="n">
        <v>0.371</v>
      </c>
      <c r="F15" s="4" t="n">
        <v>0.376</v>
      </c>
    </row>
    <row r="16">
      <c r="A16" t="inlineStr">
        <is>
          <t>Capex $B</t>
        </is>
      </c>
      <c r="B16" s="4" t="n">
        <v>0.3636</v>
      </c>
      <c r="C16" s="4" t="n">
        <v>0.3709</v>
      </c>
      <c r="D16" s="4" t="n">
        <v>0.3783</v>
      </c>
      <c r="E16" s="4" t="n">
        <v>0.3859</v>
      </c>
      <c r="F16" s="4" t="n">
        <v>0.3936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7.273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</v>
      </c>
      <c r="C3" t="n">
        <v>1</v>
      </c>
    </row>
    <row r="4">
      <c r="A4" t="inlineStr">
        <is>
          <t>Terminal × ±15%</t>
        </is>
      </c>
      <c r="B4" t="n">
        <v>5</v>
      </c>
      <c r="C4" t="n">
        <v>2</v>
      </c>
    </row>
    <row r="5">
      <c r="A5" t="inlineStr">
        <is>
          <t>Revenue CAGR ±3pp</t>
        </is>
      </c>
      <c r="B5" t="n">
        <v>5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27.945</v>
      </c>
    </row>
    <row r="7">
      <c r="A7" s="3" t="inlineStr">
        <is>
          <t>Scenario PWEV target</t>
        </is>
      </c>
      <c r="B7" t="n">
        <v>28.28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26.08694701979855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6.707</v>
      </c>
      <c r="C3" t="n">
        <v>3.075</v>
      </c>
      <c r="D3" t="n">
        <v>0.694</v>
      </c>
      <c r="E3" t="n">
        <v>0.652</v>
      </c>
      <c r="F3" t="n">
        <v>0.365</v>
      </c>
    </row>
    <row r="4">
      <c r="A4" t="inlineStr">
        <is>
          <t>2024-09-30</t>
        </is>
      </c>
      <c r="B4" t="n">
        <v>6.426</v>
      </c>
      <c r="C4" t="n">
        <v>3.071</v>
      </c>
      <c r="D4" t="n">
        <v>0.823</v>
      </c>
      <c r="E4" t="n">
        <v>0.762</v>
      </c>
      <c r="F4" t="n">
        <v>0.435</v>
      </c>
    </row>
    <row r="5">
      <c r="A5" t="inlineStr">
        <is>
          <t>2023-09-30</t>
        </is>
      </c>
      <c r="B5" t="n">
        <v>6.037</v>
      </c>
      <c r="C5" t="n">
        <v>2.86</v>
      </c>
      <c r="D5" t="n">
        <v>0.79</v>
      </c>
      <c r="E5" t="n">
        <v>0.75</v>
      </c>
      <c r="F5" t="n">
        <v>0.43</v>
      </c>
    </row>
    <row r="6">
      <c r="A6" t="inlineStr">
        <is>
          <t>2022-09-30</t>
        </is>
      </c>
      <c r="B6" t="n">
        <v>5.919</v>
      </c>
      <c r="C6" t="n">
        <v>2.839</v>
      </c>
      <c r="D6" t="n">
        <v>0.714</v>
      </c>
      <c r="E6" t="n">
        <v>0.865</v>
      </c>
      <c r="F6" t="n">
        <v>0.551</v>
      </c>
    </row>
    <row r="7">
      <c r="A7" t="inlineStr">
        <is>
          <t>2021-09-30</t>
        </is>
      </c>
      <c r="B7" t="n">
        <v>5.301</v>
      </c>
      <c r="C7" t="n">
        <v>2.559</v>
      </c>
      <c r="D7" t="n">
        <v>0.609</v>
      </c>
      <c r="E7" t="n">
        <v>0.578</v>
      </c>
      <c r="F7" t="n">
        <v>0.304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0.678</v>
      </c>
      <c r="C11" t="n">
        <v>0.139</v>
      </c>
      <c r="D11" t="n">
        <v>0.539</v>
      </c>
      <c r="E11" t="n">
        <v>0.016</v>
      </c>
    </row>
    <row r="12">
      <c r="A12" t="inlineStr">
        <is>
          <t>2024-09-30</t>
        </is>
      </c>
      <c r="B12" t="n">
        <v>0.754</v>
      </c>
      <c r="C12" t="n">
        <v>0.116</v>
      </c>
      <c r="D12" t="n">
        <v>0.638</v>
      </c>
      <c r="E12" t="n">
        <v>0.005</v>
      </c>
    </row>
    <row r="13">
      <c r="A13" t="inlineStr">
        <is>
          <t>2023-09-30</t>
        </is>
      </c>
      <c r="B13" t="n">
        <v>0.6870000000000001</v>
      </c>
      <c r="C13" t="n">
        <v>0.241</v>
      </c>
      <c r="D13" t="n">
        <v>0.446</v>
      </c>
      <c r="E13" t="n">
        <v>0</v>
      </c>
    </row>
    <row r="14">
      <c r="A14" t="inlineStr">
        <is>
          <t>2022-09-30</t>
        </is>
      </c>
      <c r="B14" t="n">
        <v>0.742</v>
      </c>
      <c r="C14" t="n">
        <v>0.326</v>
      </c>
      <c r="D14" t="n">
        <v>0.416</v>
      </c>
      <c r="E14" t="n">
        <v>0.006</v>
      </c>
    </row>
    <row r="15">
      <c r="A15" t="inlineStr">
        <is>
          <t>2021-09-30</t>
        </is>
      </c>
      <c r="B15" t="n">
        <v>0.638</v>
      </c>
      <c r="C15" t="n">
        <v>0.574</v>
      </c>
      <c r="D15" t="n">
        <v>0.064</v>
      </c>
      <c r="E15" t="n">
        <v>0.007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PINS</t>
        </is>
      </c>
      <c r="B3" t="n">
        <v>13.04</v>
      </c>
      <c r="C3" t="n">
        <v>0.06</v>
      </c>
      <c r="D3" t="n">
        <v>-0.033</v>
      </c>
      <c r="E3" t="inlineStr">
        <is>
          <t>direct</t>
        </is>
      </c>
      <c r="F3" t="n">
        <v>1</v>
      </c>
    </row>
    <row r="4">
      <c r="A4" t="inlineStr">
        <is>
          <t>NYT</t>
        </is>
      </c>
      <c r="B4" t="n">
        <v>27.1</v>
      </c>
      <c r="C4" t="n">
        <v>0.03</v>
      </c>
      <c r="D4" t="n">
        <v>0.131</v>
      </c>
      <c r="E4" t="inlineStr">
        <is>
          <t>broad</t>
        </is>
      </c>
      <c r="F4" t="n">
        <v>0.25</v>
      </c>
    </row>
    <row r="5">
      <c r="A5" t="inlineStr">
        <is>
          <t>SIRI</t>
        </is>
      </c>
      <c r="B5" t="n">
        <v>9.9</v>
      </c>
      <c r="C5" t="n">
        <v>0.02</v>
      </c>
      <c r="D5" t="n">
        <v>0.22</v>
      </c>
      <c r="E5" t="inlineStr">
        <is>
          <t>segment</t>
        </is>
      </c>
      <c r="F5" t="n">
        <v>0.5</v>
      </c>
    </row>
    <row r="6">
      <c r="A6" t="inlineStr">
        <is>
          <t>NXST</t>
        </is>
      </c>
      <c r="B6" t="n">
        <v>5.24</v>
      </c>
      <c r="C6" t="n">
        <v>0.02</v>
      </c>
      <c r="D6" t="n">
        <v>0.222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Cord-Cutting / Linear Collapse</t>
        </is>
      </c>
      <c r="B3" t="n">
        <v>0.24</v>
      </c>
      <c r="E3" t="n">
        <v>9.539999999999999</v>
      </c>
      <c r="F3">
        <f>E3/27.945-1</f>
        <v/>
      </c>
    </row>
    <row r="4">
      <c r="A4" t="inlineStr">
        <is>
          <t>Ad / Box-Office Recession</t>
        </is>
      </c>
      <c r="B4" t="n">
        <v>0.17</v>
      </c>
      <c r="E4" t="n">
        <v>20.48</v>
      </c>
      <c r="F4">
        <f>E4/27.945-1</f>
        <v/>
      </c>
    </row>
    <row r="5">
      <c r="A5" t="inlineStr">
        <is>
          <t>Base — Streaming Offsets Linear Decline</t>
        </is>
      </c>
      <c r="B5" t="n">
        <v>0.32</v>
      </c>
      <c r="E5" t="n">
        <v>31.03</v>
      </c>
      <c r="F5">
        <f>E5/27.945-1</f>
        <v/>
      </c>
    </row>
    <row r="6">
      <c r="A6" t="inlineStr">
        <is>
          <t>Growth — DTC Profitability + IP</t>
        </is>
      </c>
      <c r="B6" t="n">
        <v>0.19</v>
      </c>
      <c r="E6" t="n">
        <v>43.57</v>
      </c>
      <c r="F6">
        <f>E6/27.945-1</f>
        <v/>
      </c>
    </row>
    <row r="7">
      <c r="A7" t="inlineStr">
        <is>
          <t>Bull — Re-Rate / M&amp;A</t>
        </is>
      </c>
      <c r="B7" t="n">
        <v>0.08</v>
      </c>
      <c r="E7" t="n">
        <v>53.76</v>
      </c>
      <c r="F7">
        <f>E7/27.945-1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26.08694701979855</v>
      </c>
    </row>
    <row r="5">
      <c r="A5" t="inlineStr">
        <is>
          <t>P10</t>
        </is>
      </c>
      <c r="B5" t="n">
        <v>13.65482817344055</v>
      </c>
    </row>
    <row r="6">
      <c r="A6" t="inlineStr">
        <is>
          <t>P90</t>
        </is>
      </c>
      <c r="B6" t="n">
        <v>45.86091686288717</v>
      </c>
    </row>
    <row r="7">
      <c r="A7" t="inlineStr">
        <is>
          <t>P(&gt; current) %</t>
        </is>
      </c>
      <c r="B7" t="n">
        <v>44.26</v>
      </c>
    </row>
    <row r="8">
      <c r="A8" t="inlineStr">
        <is>
          <t>P(&gt; target) %</t>
        </is>
      </c>
      <c r="B8" t="n">
        <v>43.26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6.606182375246733</v>
      </c>
    </row>
    <row r="13">
      <c r="A13" t="inlineStr">
        <is>
          <t>Gross Margin</t>
        </is>
      </c>
      <c r="B13" t="n">
        <v>30.88674594541467</v>
      </c>
    </row>
    <row r="14">
      <c r="A14" t="inlineStr">
        <is>
          <t>P/E Multiple</t>
        </is>
      </c>
      <c r="B14" t="n">
        <v>62.5070716793386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2026-07-22T09:34:38Z</dcterms:created>
  <dcterms:modified xsi:type="dcterms:W3CDTF">2026-07-22T09:34:38Z</dcterms:modified>
</cp:coreProperties>
</file>