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Valmont Industries Inc (VMI)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-0.76</v>
      </c>
    </row>
    <row r="10">
      <c r="A10" t="inlineStr">
        <is>
          <t>Diluted shares (B)</t>
        </is>
      </c>
      <c r="B10" s="4" t="n">
        <v>0.02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0.135</v>
      </c>
      <c r="C14" s="4" t="n">
        <v>0.138</v>
      </c>
      <c r="D14" s="4" t="n">
        <v>0.142</v>
      </c>
      <c r="E14" s="4" t="n">
        <v>0.142</v>
      </c>
      <c r="F14" s="4" t="n">
        <v>0.142</v>
      </c>
    </row>
    <row r="15">
      <c r="A15" t="inlineStr">
        <is>
          <t>D&amp;A $B</t>
        </is>
      </c>
      <c r="B15" s="4" t="n">
        <v>0.131</v>
      </c>
      <c r="C15" s="4" t="n">
        <v>0.1321</v>
      </c>
      <c r="D15" s="4" t="n">
        <v>0.1341</v>
      </c>
      <c r="E15" s="4" t="n">
        <v>0.1371</v>
      </c>
      <c r="F15" s="4" t="n">
        <v>0.1408</v>
      </c>
    </row>
    <row r="16">
      <c r="A16" t="inlineStr">
        <is>
          <t>Capex $B</t>
        </is>
      </c>
      <c r="B16" s="4" t="n">
        <v>0.131</v>
      </c>
      <c r="C16" s="4" t="n">
        <v>0.1376</v>
      </c>
      <c r="D16" s="4" t="n">
        <v>0.1431</v>
      </c>
      <c r="E16" s="4" t="n">
        <v>0.1488</v>
      </c>
      <c r="F16" s="4" t="n">
        <v>0.1533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4.368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201</v>
      </c>
      <c r="C3" t="n">
        <v>1</v>
      </c>
    </row>
    <row r="4">
      <c r="A4" t="inlineStr">
        <is>
          <t>Terminal × ±15%</t>
        </is>
      </c>
      <c r="B4" t="n">
        <v>109</v>
      </c>
      <c r="C4" t="n">
        <v>2</v>
      </c>
    </row>
    <row r="5">
      <c r="A5" t="inlineStr">
        <is>
          <t>Revenue CAGR ±3pp</t>
        </is>
      </c>
      <c r="B5" t="n">
        <v>108</v>
      </c>
      <c r="C5" t="n">
        <v>3</v>
      </c>
    </row>
    <row r="6">
      <c r="A6" t="inlineStr">
        <is>
          <t>WACC ±1pp</t>
        </is>
      </c>
      <c r="B6" t="n">
        <v>39</v>
      </c>
      <c r="C6" t="n">
        <v>4</v>
      </c>
    </row>
    <row r="7">
      <c r="A7" t="inlineStr">
        <is>
          <t>Capex intensity ±15%</t>
        </is>
      </c>
      <c r="B7" t="n">
        <v>38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525.88</v>
      </c>
    </row>
    <row r="7">
      <c r="A7" s="3" t="inlineStr">
        <is>
          <t>Scenario PWEV target</t>
        </is>
      </c>
      <c r="B7" t="n">
        <v>524.86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463.530790114664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4.104</v>
      </c>
      <c r="C3" t="n">
        <v>1.24</v>
      </c>
      <c r="D3" t="n">
        <v>0.522</v>
      </c>
      <c r="E3" t="n">
        <v>0.418</v>
      </c>
      <c r="F3" t="n">
        <v>0.35</v>
      </c>
    </row>
    <row r="4">
      <c r="A4" t="inlineStr">
        <is>
          <t>2024-12-31</t>
        </is>
      </c>
      <c r="B4" t="n">
        <v>4.075</v>
      </c>
      <c r="C4" t="n">
        <v>1.241</v>
      </c>
      <c r="D4" t="n">
        <v>0.525</v>
      </c>
      <c r="E4" t="n">
        <v>0.527</v>
      </c>
      <c r="F4" t="n">
        <v>0.348</v>
      </c>
    </row>
    <row r="5">
      <c r="A5" t="inlineStr">
        <is>
          <t>2023-12-31</t>
        </is>
      </c>
      <c r="B5" t="n">
        <v>4.175</v>
      </c>
      <c r="C5" t="n">
        <v>1.236</v>
      </c>
      <c r="D5" t="n">
        <v>0.292</v>
      </c>
      <c r="E5" t="n">
        <v>0.293</v>
      </c>
      <c r="F5" t="n">
        <v>0.143</v>
      </c>
    </row>
    <row r="6">
      <c r="A6" t="inlineStr">
        <is>
          <t>2022-12-31</t>
        </is>
      </c>
      <c r="B6" t="n">
        <v>4.345</v>
      </c>
      <c r="C6" t="n">
        <v>1.126</v>
      </c>
      <c r="D6" t="n">
        <v>0.433</v>
      </c>
      <c r="E6" t="n">
        <v>0.411</v>
      </c>
      <c r="F6" t="n">
        <v>0.251</v>
      </c>
    </row>
    <row r="7">
      <c r="A7" t="inlineStr">
        <is>
          <t>2021-12-31</t>
        </is>
      </c>
      <c r="B7" t="n">
        <v>3.502</v>
      </c>
      <c r="C7" t="n">
        <v>0.884</v>
      </c>
      <c r="D7" t="n">
        <v>0.287</v>
      </c>
      <c r="E7" t="n">
        <v>0.303</v>
      </c>
      <c r="F7" t="n">
        <v>0.196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0.456</v>
      </c>
      <c r="C11" t="n">
        <v>0.145</v>
      </c>
      <c r="D11" t="n">
        <v>0.311</v>
      </c>
      <c r="E11" t="n">
        <v>0.198</v>
      </c>
    </row>
    <row r="12">
      <c r="A12" t="inlineStr">
        <is>
          <t>2024-12-31</t>
        </is>
      </c>
      <c r="B12" t="n">
        <v>0.573</v>
      </c>
      <c r="C12" t="n">
        <v>0.079</v>
      </c>
      <c r="D12" t="n">
        <v>0.493</v>
      </c>
      <c r="E12" t="n">
        <v>0.07000000000000001</v>
      </c>
    </row>
    <row r="13">
      <c r="A13" t="inlineStr">
        <is>
          <t>2023-12-31</t>
        </is>
      </c>
      <c r="B13" t="n">
        <v>0.307</v>
      </c>
      <c r="C13" t="n">
        <v>0.097</v>
      </c>
      <c r="D13" t="n">
        <v>0.21</v>
      </c>
      <c r="E13" t="n">
        <v>0.345</v>
      </c>
    </row>
    <row r="14">
      <c r="A14" t="inlineStr">
        <is>
          <t>2022-12-31</t>
        </is>
      </c>
      <c r="B14" t="n">
        <v>0.326</v>
      </c>
      <c r="C14" t="n">
        <v>0.093</v>
      </c>
      <c r="D14" t="n">
        <v>0.233</v>
      </c>
      <c r="E14" t="n">
        <v>0.04</v>
      </c>
    </row>
    <row r="15">
      <c r="A15" t="inlineStr">
        <is>
          <t>2021-12-31</t>
        </is>
      </c>
      <c r="B15" t="n">
        <v>0.066</v>
      </c>
      <c r="C15" t="n">
        <v>0.108</v>
      </c>
      <c r="D15" t="n">
        <v>-0.042</v>
      </c>
      <c r="E15" t="n">
        <v>0.026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426.43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direct</t>
        </is>
      </c>
      <c r="F3" t="n">
        <v>1</v>
      </c>
    </row>
    <row r="4">
      <c r="A4" t="inlineStr">
        <is>
          <t>RBC</t>
        </is>
      </c>
      <c r="B4" t="n">
        <v>39.68</v>
      </c>
      <c r="C4" t="n">
        <v>0.05</v>
      </c>
      <c r="D4" t="n">
        <v>0.255</v>
      </c>
      <c r="E4" t="inlineStr">
        <is>
          <t>broad</t>
        </is>
      </c>
      <c r="F4" t="n">
        <v>0.25</v>
      </c>
    </row>
    <row r="5">
      <c r="A5" t="inlineStr">
        <is>
          <t>ITT</t>
        </is>
      </c>
      <c r="B5" t="n">
        <v>24.63</v>
      </c>
      <c r="C5" t="n">
        <v>0.05</v>
      </c>
      <c r="D5" t="n">
        <v>0.169</v>
      </c>
      <c r="E5" t="inlineStr">
        <is>
          <t>direct</t>
        </is>
      </c>
      <c r="F5" t="n">
        <v>1</v>
      </c>
    </row>
    <row r="6">
      <c r="A6" t="inlineStr">
        <is>
          <t>LECO</t>
        </is>
      </c>
      <c r="B6" t="n">
        <v>23.47</v>
      </c>
      <c r="C6" t="n">
        <v>0.05</v>
      </c>
      <c r="D6" t="n">
        <v>0.172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230.94</v>
      </c>
      <c r="F3">
        <f>E3/525.88-1</f>
        <v/>
      </c>
    </row>
    <row r="4">
      <c r="A4" t="inlineStr">
        <is>
          <t>Industrial-PMI Recession</t>
        </is>
      </c>
      <c r="B4" t="n">
        <v>0.17</v>
      </c>
      <c r="E4" t="n">
        <v>392.18</v>
      </c>
      <c r="F4">
        <f>E4/525.88-1</f>
        <v/>
      </c>
    </row>
    <row r="5">
      <c r="A5" t="inlineStr">
        <is>
          <t>Base — Organic Growth + Margin</t>
        </is>
      </c>
      <c r="B5" t="n">
        <v>0.35</v>
      </c>
      <c r="E5" t="n">
        <v>544.6900000000001</v>
      </c>
      <c r="F5">
        <f>E5/525.88-1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735.33</v>
      </c>
      <c r="F6">
        <f>E6/525.88-1</f>
        <v/>
      </c>
    </row>
    <row r="7">
      <c r="A7" t="inlineStr">
        <is>
          <t>Bull — Re-Rate</t>
        </is>
      </c>
      <c r="B7" t="n">
        <v>0.08</v>
      </c>
      <c r="E7" t="n">
        <v>928.6900000000001</v>
      </c>
      <c r="F7">
        <f>E7/525.88-1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463.530790114664</v>
      </c>
    </row>
    <row r="5">
      <c r="A5" t="inlineStr">
        <is>
          <t>P10</t>
        </is>
      </c>
      <c r="B5" t="n">
        <v>211.7895421063518</v>
      </c>
    </row>
    <row r="6">
      <c r="A6" t="inlineStr">
        <is>
          <t>P90</t>
        </is>
      </c>
      <c r="B6" t="n">
        <v>853.0714087879691</v>
      </c>
    </row>
    <row r="7">
      <c r="A7" t="inlineStr">
        <is>
          <t>P(&gt; current) %</t>
        </is>
      </c>
      <c r="B7" t="n">
        <v>40.67</v>
      </c>
    </row>
    <row r="8">
      <c r="A8" t="inlineStr">
        <is>
          <t>P(&gt; target) %</t>
        </is>
      </c>
      <c r="B8" t="n">
        <v>40.9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4.157802480923904</v>
      </c>
    </row>
    <row r="13">
      <c r="A13" t="inlineStr">
        <is>
          <t>Gross Margin</t>
        </is>
      </c>
      <c r="B13" t="n">
        <v>56.11288488304184</v>
      </c>
    </row>
    <row r="14">
      <c r="A14" t="inlineStr">
        <is>
          <t>P/E Multiple</t>
        </is>
      </c>
      <c r="B14" t="n">
        <v>39.72931263603427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2026-07-21T15:44:04Z</dcterms:created>
  <dcterms:modified xsi:type="dcterms:W3CDTF">2026-07-21T15:44:04Z</dcterms:modified>
</cp:coreProperties>
</file>