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US Foods Holding Corp (USFD)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0.08</v>
      </c>
    </row>
    <row r="6">
      <c r="A6" t="inlineStr">
        <is>
          <t>Terminal multiple (×)</t>
        </is>
      </c>
      <c r="B6" s="4" t="n">
        <v>18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0.24</v>
      </c>
    </row>
    <row r="9">
      <c r="A9" t="inlineStr">
        <is>
          <t>Net cash (+) / debt (−) $B</t>
        </is>
      </c>
      <c r="B9" s="4" t="n">
        <v>-5.12</v>
      </c>
    </row>
    <row r="10">
      <c r="A10" t="inlineStr">
        <is>
          <t>Diluted shares (B)</t>
        </is>
      </c>
      <c r="B10" s="4" t="n">
        <v>0.226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0.05</v>
      </c>
      <c r="D13" s="4" t="n">
        <v>0.04</v>
      </c>
      <c r="E13" s="4" t="n">
        <v>0.04</v>
      </c>
      <c r="F13" s="4" t="n">
        <v>0.04</v>
      </c>
    </row>
    <row r="14">
      <c r="A14" t="inlineStr">
        <is>
          <t>Operating margin</t>
        </is>
      </c>
      <c r="B14" s="4" t="n">
        <v>0.032</v>
      </c>
      <c r="C14" s="4" t="n">
        <v>0.033</v>
      </c>
      <c r="D14" s="4" t="n">
        <v>0.034</v>
      </c>
      <c r="E14" s="4" t="n">
        <v>0.034</v>
      </c>
      <c r="F14" s="4" t="n">
        <v>0.034</v>
      </c>
    </row>
    <row r="15">
      <c r="A15" t="inlineStr">
        <is>
          <t>D&amp;A $B</t>
        </is>
      </c>
      <c r="B15" s="4" t="n">
        <v>1.2499</v>
      </c>
      <c r="C15" s="4" t="n">
        <v>1.2603</v>
      </c>
      <c r="D15" s="4" t="n">
        <v>1.2795</v>
      </c>
      <c r="E15" s="4" t="n">
        <v>1.3078</v>
      </c>
      <c r="F15" s="4" t="n">
        <v>1.3455</v>
      </c>
    </row>
    <row r="16">
      <c r="A16" t="inlineStr">
        <is>
          <t>Capex $B</t>
        </is>
      </c>
      <c r="B16" s="4" t="n">
        <v>1.2499</v>
      </c>
      <c r="C16" s="4" t="n">
        <v>1.3124</v>
      </c>
      <c r="D16" s="4" t="n">
        <v>1.3649</v>
      </c>
      <c r="E16" s="4" t="n">
        <v>1.4195</v>
      </c>
      <c r="F16" s="4" t="n">
        <v>1.4763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41.664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Op margin ±3pp</t>
        </is>
      </c>
      <c r="B3" t="n">
        <v>158</v>
      </c>
      <c r="C3" t="n">
        <v>1</v>
      </c>
    </row>
    <row r="4">
      <c r="A4" t="inlineStr">
        <is>
          <t>Capex intensity ±15%</t>
        </is>
      </c>
      <c r="B4" t="n">
        <v>31</v>
      </c>
      <c r="C4" t="n">
        <v>2</v>
      </c>
    </row>
    <row r="5">
      <c r="A5" t="inlineStr">
        <is>
          <t>Terminal × ±15%</t>
        </is>
      </c>
      <c r="B5" t="n">
        <v>19</v>
      </c>
      <c r="C5" t="n">
        <v>3</v>
      </c>
    </row>
    <row r="6">
      <c r="A6" t="inlineStr">
        <is>
          <t>Revenue CAGR ±3pp</t>
        </is>
      </c>
      <c r="B6" t="n">
        <v>10</v>
      </c>
      <c r="C6" t="n">
        <v>4</v>
      </c>
    </row>
    <row r="7">
      <c r="A7" t="inlineStr">
        <is>
          <t>WACC ±1pp</t>
        </is>
      </c>
      <c r="B7" t="n">
        <v>7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fail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na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fail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na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cyclical / value</t>
        </is>
      </c>
    </row>
    <row r="5">
      <c r="A5" s="3" t="inlineStr">
        <is>
          <t>Conviction</t>
        </is>
      </c>
      <c r="B5" t="inlineStr">
        <is>
          <t>low</t>
        </is>
      </c>
    </row>
    <row r="6">
      <c r="A6" s="3" t="inlineStr">
        <is>
          <t>Current price</t>
        </is>
      </c>
      <c r="B6" t="n">
        <v>94.75</v>
      </c>
    </row>
    <row r="7">
      <c r="A7" s="3" t="inlineStr">
        <is>
          <t>Scenario PWEV target</t>
        </is>
      </c>
      <c r="B7" t="n">
        <v>93.66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</row>
    <row r="12">
      <c r="A12" s="3" t="inlineStr">
        <is>
          <t>MC median</t>
        </is>
      </c>
      <c r="B12" t="n">
        <v>82.38586490013186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2026-07-21</t>
        </is>
      </c>
      <c r="D3" t="inlineStr">
        <is>
          <t>Price, market cap, EV, 52-week range, forward P/E</t>
        </is>
      </c>
      <c r="E3" t="inlineStr">
        <is>
          <t>Alpha Vantage 2026-07-21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2026-07-21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2026-07-21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2026-07-21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2026-07-21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2026-07-21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2026-07-21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2026-07-21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2026-07-21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2026-07-21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2026-07-21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39.424</v>
      </c>
      <c r="C3" t="n">
        <v>6.864</v>
      </c>
      <c r="D3" t="n">
        <v>1.232</v>
      </c>
      <c r="E3" t="n">
        <v>1.203</v>
      </c>
      <c r="F3" t="n">
        <v>0.676</v>
      </c>
    </row>
    <row r="4">
      <c r="A4" t="inlineStr">
        <is>
          <t>2024-12-31</t>
        </is>
      </c>
      <c r="B4" t="n">
        <v>37.877</v>
      </c>
      <c r="C4" t="n">
        <v>6.534</v>
      </c>
      <c r="D4" t="n">
        <v>1.122</v>
      </c>
      <c r="E4" t="n">
        <v>0.959</v>
      </c>
      <c r="F4" t="n">
        <v>0.494</v>
      </c>
    </row>
    <row r="5">
      <c r="A5" t="inlineStr">
        <is>
          <t>2023-12-31</t>
        </is>
      </c>
      <c r="B5" t="n">
        <v>35.597</v>
      </c>
      <c r="C5" t="n">
        <v>6.148</v>
      </c>
      <c r="D5" t="n">
        <v>1.031</v>
      </c>
      <c r="E5" t="n">
        <v>1.002</v>
      </c>
      <c r="F5" t="n">
        <v>0.506</v>
      </c>
    </row>
    <row r="6">
      <c r="A6" t="inlineStr">
        <is>
          <t>2022-12-31</t>
        </is>
      </c>
      <c r="B6" t="n">
        <v>34.057</v>
      </c>
      <c r="C6" t="n">
        <v>5.492</v>
      </c>
      <c r="D6" t="n">
        <v>0.606</v>
      </c>
      <c r="E6" t="n">
        <v>0.616</v>
      </c>
      <c r="F6" t="n">
        <v>0.265</v>
      </c>
    </row>
    <row r="7">
      <c r="A7" t="inlineStr">
        <is>
          <t>2021-12-31</t>
        </is>
      </c>
      <c r="B7" t="n">
        <v>29.487</v>
      </c>
      <c r="C7" t="n">
        <v>4.655</v>
      </c>
      <c r="D7" t="n">
        <v>0.424</v>
      </c>
      <c r="E7" t="n">
        <v>0.427</v>
      </c>
      <c r="F7" t="n">
        <v>0.164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1.369</v>
      </c>
      <c r="C11" t="n">
        <v>0.41</v>
      </c>
      <c r="D11" t="n">
        <v>0.959</v>
      </c>
      <c r="E11" t="n">
        <v>0.976</v>
      </c>
    </row>
    <row r="12">
      <c r="A12" t="inlineStr">
        <is>
          <t>2024-12-31</t>
        </is>
      </c>
      <c r="B12" t="n">
        <v>1.174</v>
      </c>
      <c r="C12" t="n">
        <v>0.341</v>
      </c>
      <c r="D12" t="n">
        <v>0.833</v>
      </c>
      <c r="E12" t="n">
        <v>0.948</v>
      </c>
    </row>
    <row r="13">
      <c r="A13" t="inlineStr">
        <is>
          <t>2023-12-31</t>
        </is>
      </c>
      <c r="B13" t="n">
        <v>1.14</v>
      </c>
      <c r="C13" t="n">
        <v>0.309</v>
      </c>
      <c r="D13" t="n">
        <v>0.831</v>
      </c>
      <c r="E13" t="n">
        <v>0.294</v>
      </c>
    </row>
    <row r="14">
      <c r="A14" t="inlineStr">
        <is>
          <t>2022-12-31</t>
        </is>
      </c>
      <c r="B14" t="n">
        <v>0.765</v>
      </c>
      <c r="C14" t="n">
        <v>0.265</v>
      </c>
      <c r="D14" t="n">
        <v>0.5</v>
      </c>
      <c r="E14" t="n">
        <v>0.014</v>
      </c>
    </row>
    <row r="15">
      <c r="A15" t="inlineStr">
        <is>
          <t>2021-12-31</t>
        </is>
      </c>
      <c r="B15" t="n">
        <v>0.419</v>
      </c>
      <c r="C15" t="n">
        <v>0.274</v>
      </c>
      <c r="D15" t="n">
        <v>0.145</v>
      </c>
      <c r="E15" t="n">
        <v>0.014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58.18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PFGC</t>
        </is>
      </c>
      <c r="B3" t="n">
        <v>23.81</v>
      </c>
      <c r="C3" t="n">
        <v>0.05</v>
      </c>
      <c r="D3" t="n">
        <v>0.008999999999999999</v>
      </c>
      <c r="E3" t="inlineStr">
        <is>
          <t>direct</t>
        </is>
      </c>
      <c r="F3" t="n">
        <v>1</v>
      </c>
    </row>
    <row r="4">
      <c r="A4" t="inlineStr">
        <is>
          <t>COKE</t>
        </is>
      </c>
      <c r="B4" t="n">
        <v>17.42</v>
      </c>
      <c r="C4" t="n">
        <v>0.05</v>
      </c>
      <c r="D4" t="n">
        <v>0.074</v>
      </c>
      <c r="E4" t="inlineStr">
        <is>
          <t>direct</t>
        </is>
      </c>
      <c r="F4" t="n">
        <v>1</v>
      </c>
    </row>
    <row r="5">
      <c r="A5" t="inlineStr">
        <is>
          <t>BJ</t>
        </is>
      </c>
      <c r="B5" t="n">
        <v>20.66</v>
      </c>
      <c r="C5" t="n">
        <v>0.05</v>
      </c>
      <c r="D5" t="n">
        <v>0.037</v>
      </c>
      <c r="E5" t="inlineStr">
        <is>
          <t>direct</t>
        </is>
      </c>
      <c r="F5" t="n">
        <v>1</v>
      </c>
    </row>
    <row r="6">
      <c r="A6" t="inlineStr">
        <is>
          <t>CART</t>
        </is>
      </c>
      <c r="B6" t="n">
        <v>17.83</v>
      </c>
      <c r="C6" t="n">
        <v>0.05</v>
      </c>
      <c r="D6" t="n">
        <v>0.18</v>
      </c>
      <c r="E6" t="inlineStr">
        <is>
          <t>direct</t>
        </is>
      </c>
      <c r="F6" t="n">
        <v>1</v>
      </c>
    </row>
    <row r="8">
      <c r="A8" s="3" t="inlineStr">
        <is>
          <t>Quality-weighted fwd P/E</t>
        </is>
      </c>
      <c r="B8" t="n">
        <v>19.9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Margin Compression / E-Com Disruption</t>
        </is>
      </c>
      <c r="B3" t="n">
        <v>0.2</v>
      </c>
      <c r="E3" t="n">
        <v>49.92</v>
      </c>
      <c r="F3">
        <f>E3/94.75-1</f>
        <v/>
      </c>
    </row>
    <row r="4">
      <c r="A4" t="inlineStr">
        <is>
          <t>Consumer-Spending Recession</t>
        </is>
      </c>
      <c r="B4" t="n">
        <v>0.17</v>
      </c>
      <c r="E4" t="n">
        <v>76.84</v>
      </c>
      <c r="F4">
        <f>E4/94.75-1</f>
        <v/>
      </c>
    </row>
    <row r="5">
      <c r="A5" t="inlineStr">
        <is>
          <t>Base — Comps + Share Gains</t>
        </is>
      </c>
      <c r="B5" t="n">
        <v>0.35</v>
      </c>
      <c r="E5" t="n">
        <v>98.25</v>
      </c>
      <c r="F5">
        <f>E5/94.75-1</f>
        <v/>
      </c>
    </row>
    <row r="6">
      <c r="A6" t="inlineStr">
        <is>
          <t>Growth — E-Com / Membership / Retail Media</t>
        </is>
      </c>
      <c r="B6" t="n">
        <v>0.2</v>
      </c>
      <c r="E6" t="n">
        <v>124.06</v>
      </c>
      <c r="F6">
        <f>E6/94.75-1</f>
        <v/>
      </c>
    </row>
    <row r="7">
      <c r="A7" t="inlineStr">
        <is>
          <t>Bull — Defensive Re-Rate</t>
        </is>
      </c>
      <c r="B7" t="n">
        <v>0.08</v>
      </c>
      <c r="E7" t="n">
        <v>142.67</v>
      </c>
      <c r="F7">
        <f>E7/94.75-1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82.38586490013186</v>
      </c>
    </row>
    <row r="5">
      <c r="A5" t="inlineStr">
        <is>
          <t>P10</t>
        </is>
      </c>
      <c r="B5" t="n">
        <v>32.64315471208588</v>
      </c>
    </row>
    <row r="6">
      <c r="A6" t="inlineStr">
        <is>
          <t>P90</t>
        </is>
      </c>
      <c r="B6" t="n">
        <v>153.92379847226</v>
      </c>
    </row>
    <row r="7">
      <c r="A7" t="inlineStr">
        <is>
          <t>P(&gt; current) %</t>
        </is>
      </c>
      <c r="B7" t="n">
        <v>40.22</v>
      </c>
    </row>
    <row r="8">
      <c r="A8" t="inlineStr">
        <is>
          <t>P(&gt; target) %</t>
        </is>
      </c>
      <c r="B8" t="n">
        <v>40.94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1.15025578359572</v>
      </c>
    </row>
    <row r="13">
      <c r="A13" t="inlineStr">
        <is>
          <t>Gross Margin</t>
        </is>
      </c>
      <c r="B13" t="n">
        <v>70.16850044280326</v>
      </c>
    </row>
    <row r="14">
      <c r="A14" t="inlineStr">
        <is>
          <t>P/E Multiple</t>
        </is>
      </c>
      <c r="B14" t="n">
        <v>28.68124377360102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2026-07-22T08:59:19Z</dcterms:created>
  <dcterms:modified xsi:type="dcterms:W3CDTF">2026-07-22T08:59:19Z</dcterms:modified>
</cp:coreProperties>
</file>