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UMB Financial Corporation (UMBF)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0.077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144.55</v>
      </c>
    </row>
    <row r="7">
      <c r="A7" s="3" t="inlineStr">
        <is>
          <t>Scenario PWEV target</t>
        </is>
      </c>
      <c r="B7" t="n">
        <v>146.64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145.7235</v>
      </c>
    </row>
    <row r="12">
      <c r="A12" s="3" t="inlineStr">
        <is>
          <t>MC median</t>
        </is>
      </c>
      <c r="B12" t="n">
        <v>128.432420828143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4.444</v>
      </c>
      <c r="C3" t="n">
        <v>2.418</v>
      </c>
      <c r="D3" t="n">
        <v>0.9</v>
      </c>
      <c r="E3" t="n">
        <v>0.9</v>
      </c>
      <c r="F3" t="n">
        <v>0.702</v>
      </c>
    </row>
    <row r="4">
      <c r="A4" t="inlineStr">
        <is>
          <t>2024-12-31</t>
        </is>
      </c>
      <c r="B4" t="n">
        <v>2.637</v>
      </c>
      <c r="C4" t="n">
        <v>1.406</v>
      </c>
      <c r="D4" t="n">
        <v>0.541</v>
      </c>
      <c r="E4" t="n">
        <v>0.541</v>
      </c>
      <c r="F4" t="n">
        <v>0.441</v>
      </c>
    </row>
    <row r="5">
      <c r="A5" t="inlineStr">
        <is>
          <t>2023-12-31</t>
        </is>
      </c>
      <c r="B5" t="n">
        <v>2.244</v>
      </c>
      <c r="C5" t="n">
        <v>1.285</v>
      </c>
      <c r="D5" t="n">
        <v>0.422</v>
      </c>
      <c r="E5" t="n">
        <v>0.422</v>
      </c>
      <c r="F5" t="n">
        <v>0.35</v>
      </c>
    </row>
    <row r="6">
      <c r="A6" t="inlineStr">
        <is>
          <t>2022-12-31</t>
        </is>
      </c>
      <c r="B6" t="n">
        <v>1.583</v>
      </c>
      <c r="C6" t="n">
        <v>1.322</v>
      </c>
      <c r="D6" t="n">
        <v>0.532</v>
      </c>
      <c r="E6" t="n">
        <v>0.532</v>
      </c>
      <c r="F6" t="n">
        <v>0.432</v>
      </c>
    </row>
    <row r="7">
      <c r="A7" t="inlineStr">
        <is>
          <t>2021-12-31</t>
        </is>
      </c>
      <c r="B7" t="n">
        <v>1.242</v>
      </c>
      <c r="C7" t="n">
        <v>1.176</v>
      </c>
      <c r="D7" t="n">
        <v>0.429</v>
      </c>
      <c r="E7" t="n">
        <v>0.429</v>
      </c>
      <c r="F7" t="n">
        <v>0.353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1.027</v>
      </c>
      <c r="C11" t="n">
        <v>0.049</v>
      </c>
      <c r="D11" t="n">
        <v>0.978</v>
      </c>
      <c r="E11" t="n">
        <v>0.133</v>
      </c>
    </row>
    <row r="12">
      <c r="A12" t="inlineStr">
        <is>
          <t>2024-12-31</t>
        </is>
      </c>
      <c r="B12" t="n">
        <v>0.225</v>
      </c>
      <c r="C12" t="n">
        <v>0.024</v>
      </c>
      <c r="D12" t="n">
        <v>0.201</v>
      </c>
      <c r="E12" t="n">
        <v>0.008</v>
      </c>
    </row>
    <row r="13">
      <c r="A13" t="inlineStr">
        <is>
          <t>2023-12-31</t>
        </is>
      </c>
      <c r="B13" t="n">
        <v>0.473</v>
      </c>
      <c r="C13" t="n">
        <v>0.027</v>
      </c>
      <c r="D13" t="n">
        <v>0.446</v>
      </c>
      <c r="E13" t="n">
        <v>0.008</v>
      </c>
    </row>
    <row r="14">
      <c r="A14" t="inlineStr">
        <is>
          <t>2022-12-31</t>
        </is>
      </c>
      <c r="B14" t="n">
        <v>0.77</v>
      </c>
      <c r="C14" t="n">
        <v>0.052</v>
      </c>
      <c r="D14" t="n">
        <v>0.718</v>
      </c>
      <c r="E14" t="n">
        <v>0.032</v>
      </c>
    </row>
    <row r="15">
      <c r="A15" t="inlineStr">
        <is>
          <t>2021-12-31</t>
        </is>
      </c>
      <c r="B15" t="n">
        <v>0.534</v>
      </c>
      <c r="C15" t="n">
        <v>0.034</v>
      </c>
      <c r="D15" t="n">
        <v>0.5</v>
      </c>
      <c r="E15" t="n">
        <v>0.006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EWBC</t>
        </is>
      </c>
      <c r="B3" t="n">
        <v>14.9</v>
      </c>
      <c r="C3" t="n">
        <v>0.05</v>
      </c>
      <c r="D3" t="n">
        <v>0.651</v>
      </c>
      <c r="E3" t="inlineStr">
        <is>
          <t>segment</t>
        </is>
      </c>
      <c r="F3" t="n">
        <v>0.5</v>
      </c>
    </row>
    <row r="4">
      <c r="A4" t="inlineStr">
        <is>
          <t>PNFP</t>
        </is>
      </c>
      <c r="B4" t="n">
        <v>9.960000000000001</v>
      </c>
      <c r="C4" t="n">
        <v>0.05</v>
      </c>
      <c r="D4" t="n">
        <v>0.469</v>
      </c>
      <c r="E4" t="inlineStr">
        <is>
          <t>direct</t>
        </is>
      </c>
      <c r="F4" t="n">
        <v>1</v>
      </c>
    </row>
    <row r="5">
      <c r="A5" t="inlineStr">
        <is>
          <t>WBS</t>
        </is>
      </c>
      <c r="B5" t="n">
        <v>11.68</v>
      </c>
      <c r="C5" t="n">
        <v>0.05</v>
      </c>
      <c r="D5" t="n">
        <v>0.495</v>
      </c>
      <c r="E5" t="inlineStr">
        <is>
          <t>direct</t>
        </is>
      </c>
      <c r="F5" t="n">
        <v>1</v>
      </c>
    </row>
    <row r="6">
      <c r="A6" t="inlineStr">
        <is>
          <t>FHN</t>
        </is>
      </c>
      <c r="B6" t="n">
        <v>12.17</v>
      </c>
      <c r="C6" t="n">
        <v>0.05</v>
      </c>
      <c r="D6" t="n">
        <v>0.401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Credit Cycle / NIM Compression / Regulation</t>
        </is>
      </c>
      <c r="B3" t="n">
        <v>0.2</v>
      </c>
      <c r="E3" t="n">
        <v>64.52</v>
      </c>
      <c r="F3">
        <f>E3/144.55-1</f>
        <v/>
      </c>
    </row>
    <row r="4">
      <c r="A4" t="inlineStr">
        <is>
          <t>Recession — Heavy Provisioning</t>
        </is>
      </c>
      <c r="B4" t="n">
        <v>0.17</v>
      </c>
      <c r="E4" t="n">
        <v>109.57</v>
      </c>
      <c r="F4">
        <f>E4/144.55-1</f>
        <v/>
      </c>
    </row>
    <row r="5">
      <c r="A5" t="inlineStr">
        <is>
          <t>Base — Mid-Cycle ROTCE</t>
        </is>
      </c>
      <c r="B5" t="n">
        <v>0.35</v>
      </c>
      <c r="E5" t="n">
        <v>152.18</v>
      </c>
      <c r="F5">
        <f>E5/144.55-1</f>
        <v/>
      </c>
    </row>
    <row r="6">
      <c r="A6" t="inlineStr">
        <is>
          <t>Growth — Rate Tailwind / Loan &amp; Fee Growth</t>
        </is>
      </c>
      <c r="B6" t="n">
        <v>0.2</v>
      </c>
      <c r="E6" t="n">
        <v>205.44</v>
      </c>
      <c r="F6">
        <f>E6/144.55-1</f>
        <v/>
      </c>
    </row>
    <row r="7">
      <c r="A7" t="inlineStr">
        <is>
          <t>Bull — Re-Rate / Buybacks</t>
        </is>
      </c>
      <c r="B7" t="n">
        <v>0.08</v>
      </c>
      <c r="E7" t="n">
        <v>259.47</v>
      </c>
      <c r="F7">
        <f>E7/144.55-1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128.432420828143</v>
      </c>
    </row>
    <row r="5">
      <c r="A5" t="inlineStr">
        <is>
          <t>P10</t>
        </is>
      </c>
      <c r="B5" t="n">
        <v>81.50506642469367</v>
      </c>
    </row>
    <row r="6">
      <c r="A6" t="inlineStr">
        <is>
          <t>P90</t>
        </is>
      </c>
      <c r="B6" t="n">
        <v>186.6567678875485</v>
      </c>
    </row>
    <row r="7">
      <c r="A7" t="inlineStr">
        <is>
          <t>P(&gt; current) %</t>
        </is>
      </c>
      <c r="B7" t="n">
        <v>35.35</v>
      </c>
    </row>
    <row r="8">
      <c r="A8" t="inlineStr">
        <is>
          <t>P(&gt; target) %</t>
        </is>
      </c>
      <c r="B8" t="n">
        <v>33.75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12.06782640386882</v>
      </c>
    </row>
    <row r="13">
      <c r="A13" t="inlineStr">
        <is>
          <t>Gross Margin</t>
        </is>
      </c>
      <c r="B13" t="n">
        <v>0.302636637830459</v>
      </c>
    </row>
    <row r="14">
      <c r="A14" t="inlineStr">
        <is>
          <t>P/E Multiple</t>
        </is>
      </c>
      <c r="B14" t="n">
        <v>87.62953695830072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2026-07-21T16:12:57Z</dcterms:created>
  <dcterms:modified xsi:type="dcterms:W3CDTF">2026-07-21T16:12:57Z</dcterms:modified>
</cp:coreProperties>
</file>