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Toll Brothers Inc (TOL)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</v>
      </c>
    </row>
    <row r="6">
      <c r="A6" t="inlineStr">
        <is>
          <t>Terminal multiple (×)</t>
        </is>
      </c>
      <c r="B6" s="4" t="n">
        <v>9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0.24</v>
      </c>
    </row>
    <row r="9">
      <c r="A9" t="inlineStr">
        <is>
          <t>Net cash (+) / debt (−) $B</t>
        </is>
      </c>
      <c r="B9" s="4" t="n">
        <v>-1.82</v>
      </c>
    </row>
    <row r="10">
      <c r="A10" t="inlineStr">
        <is>
          <t>Diluted shares (B)</t>
        </is>
      </c>
      <c r="B10" s="4" t="n">
        <v>0.093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0.02</v>
      </c>
      <c r="D13" s="4" t="n">
        <v>0.01</v>
      </c>
      <c r="E13" s="4" t="n">
        <v>0.01</v>
      </c>
      <c r="F13" s="4" t="n">
        <v>0.01</v>
      </c>
    </row>
    <row r="14">
      <c r="A14" t="inlineStr">
        <is>
          <t>Operating margin</t>
        </is>
      </c>
      <c r="B14" s="4" t="n">
        <v>0.145</v>
      </c>
      <c r="C14" s="4" t="n">
        <v>0.148</v>
      </c>
      <c r="D14" s="4" t="n">
        <v>0.153</v>
      </c>
      <c r="E14" s="4" t="n">
        <v>0.153</v>
      </c>
      <c r="F14" s="4" t="n">
        <v>0.153</v>
      </c>
    </row>
    <row r="15">
      <c r="A15" t="inlineStr">
        <is>
          <t>D&amp;A $B</t>
        </is>
      </c>
      <c r="B15" s="4" t="n">
        <v>0.2254</v>
      </c>
      <c r="C15" s="4" t="n">
        <v>0.2262</v>
      </c>
      <c r="D15" s="4" t="n">
        <v>0.2273</v>
      </c>
      <c r="E15" s="4" t="n">
        <v>0.2288</v>
      </c>
      <c r="F15" s="4" t="n">
        <v>0.2307</v>
      </c>
    </row>
    <row r="16">
      <c r="A16" t="inlineStr">
        <is>
          <t>Capex $B</t>
        </is>
      </c>
      <c r="B16" s="4" t="n">
        <v>0.2254</v>
      </c>
      <c r="C16" s="4" t="n">
        <v>0.2299</v>
      </c>
      <c r="D16" s="4" t="n">
        <v>0.2322</v>
      </c>
      <c r="E16" s="4" t="n">
        <v>0.2345</v>
      </c>
      <c r="F16" s="4" t="n">
        <v>0.2369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11.271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54</v>
      </c>
      <c r="C3" t="n">
        <v>1</v>
      </c>
    </row>
    <row r="4">
      <c r="A4" t="inlineStr">
        <is>
          <t>Revenue CAGR ±3pp</t>
        </is>
      </c>
      <c r="B4" t="n">
        <v>31</v>
      </c>
      <c r="C4" t="n">
        <v>2</v>
      </c>
    </row>
    <row r="5">
      <c r="A5" t="inlineStr">
        <is>
          <t>Terminal × ±15%</t>
        </is>
      </c>
      <c r="B5" t="n">
        <v>25</v>
      </c>
      <c r="C5" t="n">
        <v>3</v>
      </c>
    </row>
    <row r="6">
      <c r="A6" t="inlineStr">
        <is>
          <t>WACC ±1pp</t>
        </is>
      </c>
      <c r="B6" t="n">
        <v>10</v>
      </c>
      <c r="C6" t="n">
        <v>4</v>
      </c>
    </row>
    <row r="7">
      <c r="A7" t="inlineStr">
        <is>
          <t>Capex intensity ±15%</t>
        </is>
      </c>
      <c r="B7" t="n">
        <v>7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146.94</v>
      </c>
    </row>
    <row r="7">
      <c r="A7" s="3" t="inlineStr">
        <is>
          <t>Scenario PWEV target</t>
        </is>
      </c>
      <c r="B7" t="n">
        <v>147.73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134.2402783756791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2025-10-31</t>
        </is>
      </c>
      <c r="B3" t="n">
        <v>10.967</v>
      </c>
      <c r="C3" t="n">
        <v>2.847</v>
      </c>
      <c r="D3" t="n">
        <v>1.721</v>
      </c>
      <c r="E3" t="n">
        <v>1.784</v>
      </c>
      <c r="F3" t="n">
        <v>1.346</v>
      </c>
    </row>
    <row r="4">
      <c r="A4" t="inlineStr">
        <is>
          <t>2024-10-31</t>
        </is>
      </c>
      <c r="B4" t="n">
        <v>10.847</v>
      </c>
      <c r="C4" t="n">
        <v>3.022</v>
      </c>
      <c r="D4" t="n">
        <v>2.04</v>
      </c>
      <c r="E4" t="n">
        <v>2.086</v>
      </c>
      <c r="F4" t="n">
        <v>1.571</v>
      </c>
    </row>
    <row r="5">
      <c r="A5" t="inlineStr">
        <is>
          <t>2023-10-31</t>
        </is>
      </c>
      <c r="B5" t="n">
        <v>9.994999999999999</v>
      </c>
      <c r="C5" t="n">
        <v>2.634</v>
      </c>
      <c r="D5" t="n">
        <v>1.725</v>
      </c>
      <c r="E5" t="n">
        <v>1.725</v>
      </c>
      <c r="F5" t="n">
        <v>1.372</v>
      </c>
    </row>
    <row r="6">
      <c r="A6" t="inlineStr">
        <is>
          <t>2022-10-31</t>
        </is>
      </c>
      <c r="B6" t="n">
        <v>10.276</v>
      </c>
      <c r="C6" t="n">
        <v>2.486</v>
      </c>
      <c r="D6" t="n">
        <v>1.509</v>
      </c>
      <c r="E6" t="n">
        <v>1.509</v>
      </c>
      <c r="F6" t="n">
        <v>1.286</v>
      </c>
    </row>
    <row r="7">
      <c r="A7" t="inlineStr">
        <is>
          <t>2021-10-31</t>
        </is>
      </c>
      <c r="B7" t="n">
        <v>8.789999999999999</v>
      </c>
      <c r="C7" t="n">
        <v>1.943</v>
      </c>
      <c r="D7" t="n">
        <v>1.021</v>
      </c>
      <c r="E7" t="n">
        <v>1.1</v>
      </c>
      <c r="F7" t="n">
        <v>0.834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2025-10-31</t>
        </is>
      </c>
      <c r="B11" t="n">
        <v>1.112</v>
      </c>
      <c r="C11" t="n">
        <v>0.08599999999999999</v>
      </c>
      <c r="D11" t="n">
        <v>1.026</v>
      </c>
      <c r="E11" t="n">
        <v>0.651</v>
      </c>
    </row>
    <row r="12">
      <c r="A12" t="inlineStr">
        <is>
          <t>2024-10-31</t>
        </is>
      </c>
      <c r="B12" t="n">
        <v>1.01</v>
      </c>
      <c r="C12" t="n">
        <v>0.074</v>
      </c>
      <c r="D12" t="n">
        <v>0.9370000000000001</v>
      </c>
      <c r="E12" t="n">
        <v>0.627</v>
      </c>
    </row>
    <row r="13">
      <c r="A13" t="inlineStr">
        <is>
          <t>2023-10-31</t>
        </is>
      </c>
      <c r="B13" t="n">
        <v>1.266</v>
      </c>
      <c r="C13" t="n">
        <v>0.073</v>
      </c>
      <c r="D13" t="n">
        <v>1.193</v>
      </c>
      <c r="E13" t="n">
        <v>0.5620000000000001</v>
      </c>
    </row>
    <row r="14">
      <c r="A14" t="inlineStr">
        <is>
          <t>2022-10-31</t>
        </is>
      </c>
      <c r="B14" t="n">
        <v>0.987</v>
      </c>
      <c r="C14" t="n">
        <v>0.07199999999999999</v>
      </c>
      <c r="D14" t="n">
        <v>0.915</v>
      </c>
      <c r="E14" t="n">
        <v>0.543</v>
      </c>
    </row>
    <row r="15">
      <c r="A15" t="inlineStr">
        <is>
          <t>2021-10-31</t>
        </is>
      </c>
      <c r="B15" t="n">
        <v>1.303</v>
      </c>
      <c r="C15" t="n">
        <v>0.067</v>
      </c>
      <c r="D15" t="n">
        <v>1.236</v>
      </c>
      <c r="E15" t="n">
        <v>0.378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116.42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TMHC</t>
        </is>
      </c>
      <c r="B3" t="n">
        <v>14.6</v>
      </c>
      <c r="C3" t="n">
        <v>0.02</v>
      </c>
      <c r="D3" t="n">
        <v>0.111</v>
      </c>
      <c r="E3" t="inlineStr">
        <is>
          <t>segment</t>
        </is>
      </c>
      <c r="F3" t="n">
        <v>0.5</v>
      </c>
    </row>
    <row r="4">
      <c r="A4" t="inlineStr">
        <is>
          <t>KBH</t>
        </is>
      </c>
      <c r="B4" t="n">
        <v>17.18</v>
      </c>
      <c r="C4" t="n">
        <v>0.02</v>
      </c>
      <c r="D4" t="n">
        <v>0.036</v>
      </c>
      <c r="E4" t="inlineStr">
        <is>
          <t>segment</t>
        </is>
      </c>
      <c r="F4" t="n">
        <v>0.5</v>
      </c>
    </row>
    <row r="5">
      <c r="A5" t="inlineStr">
        <is>
          <t>PAG</t>
        </is>
      </c>
      <c r="B5" t="n">
        <v>15.11</v>
      </c>
      <c r="C5" t="n">
        <v>0.04</v>
      </c>
      <c r="D5" t="n">
        <v>0.037</v>
      </c>
      <c r="E5" t="inlineStr">
        <is>
          <t>segment</t>
        </is>
      </c>
      <c r="F5" t="n">
        <v>0.5</v>
      </c>
    </row>
    <row r="6">
      <c r="A6" t="inlineStr">
        <is>
          <t>TXRH</t>
        </is>
      </c>
      <c r="B6" t="n">
        <v>30.77</v>
      </c>
      <c r="C6" t="n">
        <v>0.05</v>
      </c>
      <c r="D6" t="n">
        <v>0.09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17.8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Affordability / Rate-Lock Demand Reset</t>
        </is>
      </c>
      <c r="B3" t="n">
        <v>0.22</v>
      </c>
      <c r="E3" t="n">
        <v>44.32</v>
      </c>
      <c r="F3">
        <f>E3/146.94-1</f>
        <v/>
      </c>
    </row>
    <row r="4">
      <c r="A4" t="inlineStr">
        <is>
          <t>Cyclical Downturn — Order Slump</t>
        </is>
      </c>
      <c r="B4" t="n">
        <v>0.18</v>
      </c>
      <c r="E4" t="n">
        <v>87.95</v>
      </c>
      <c r="F4">
        <f>E4/146.94-1</f>
        <v/>
      </c>
    </row>
    <row r="5">
      <c r="A5" t="inlineStr">
        <is>
          <t>Base — Mid-Cycle Orders + Margins</t>
        </is>
      </c>
      <c r="B5" t="n">
        <v>0.32</v>
      </c>
      <c r="E5" t="n">
        <v>153.76</v>
      </c>
      <c r="F5">
        <f>E5/146.94-1</f>
        <v/>
      </c>
    </row>
    <row r="6">
      <c r="A6" t="inlineStr">
        <is>
          <t>Upcycle — Rate Cuts / Volume</t>
        </is>
      </c>
      <c r="B6" t="n">
        <v>0.2</v>
      </c>
      <c r="E6" t="n">
        <v>245.25</v>
      </c>
      <c r="F6">
        <f>E6/146.94-1</f>
        <v/>
      </c>
    </row>
    <row r="7">
      <c r="A7" t="inlineStr">
        <is>
          <t>Spike — Tight Supply Pricing</t>
        </is>
      </c>
      <c r="B7" t="n">
        <v>0.08</v>
      </c>
      <c r="E7" t="n">
        <v>298.68</v>
      </c>
      <c r="F7">
        <f>E7/146.94-1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134.2402783756791</v>
      </c>
    </row>
    <row r="5">
      <c r="A5" t="inlineStr">
        <is>
          <t>P10</t>
        </is>
      </c>
      <c r="B5" t="n">
        <v>62.77361049525417</v>
      </c>
    </row>
    <row r="6">
      <c r="A6" t="inlineStr">
        <is>
          <t>P90</t>
        </is>
      </c>
      <c r="B6" t="n">
        <v>251.9078878673993</v>
      </c>
    </row>
    <row r="7">
      <c r="A7" t="inlineStr">
        <is>
          <t>P(&gt; current) %</t>
        </is>
      </c>
      <c r="B7" t="n">
        <v>43.91999999999999</v>
      </c>
    </row>
    <row r="8">
      <c r="A8" t="inlineStr">
        <is>
          <t>P(&gt; target) %</t>
        </is>
      </c>
      <c r="B8" t="n">
        <v>43.44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9.317239387812783</v>
      </c>
    </row>
    <row r="13">
      <c r="A13" t="inlineStr">
        <is>
          <t>Gross Margin</t>
        </is>
      </c>
      <c r="B13" t="n">
        <v>43.67200895801611</v>
      </c>
    </row>
    <row r="14">
      <c r="A14" t="inlineStr">
        <is>
          <t>P/E Multiple</t>
        </is>
      </c>
      <c r="B14" t="n">
        <v>47.01075165417111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2026-07-21T16:43:18Z</dcterms:created>
  <dcterms:modified xsi:type="dcterms:W3CDTF">2026-07-21T16:43:18Z</dcterms:modified>
</cp:coreProperties>
</file>