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Taylor Morn Home (TMHC)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-1.76</v>
      </c>
    </row>
    <row r="10">
      <c r="A10" t="inlineStr">
        <is>
          <t>Diluted shares (B)</t>
        </is>
      </c>
      <c r="B10" s="4" t="n">
        <v>0.092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0.077</v>
      </c>
      <c r="C14" s="4" t="n">
        <v>0.079</v>
      </c>
      <c r="D14" s="4" t="n">
        <v>0.081</v>
      </c>
      <c r="E14" s="4" t="n">
        <v>0.081</v>
      </c>
      <c r="F14" s="4" t="n">
        <v>0.081</v>
      </c>
    </row>
    <row r="15">
      <c r="A15" t="inlineStr">
        <is>
          <t>D&amp;A $B</t>
        </is>
      </c>
      <c r="B15" s="4" t="n">
        <v>0.1552</v>
      </c>
      <c r="C15" s="4" t="n">
        <v>0.1558</v>
      </c>
      <c r="D15" s="4" t="n">
        <v>0.1565</v>
      </c>
      <c r="E15" s="4" t="n">
        <v>0.1576</v>
      </c>
      <c r="F15" s="4" t="n">
        <v>0.1589</v>
      </c>
    </row>
    <row r="16">
      <c r="A16" t="inlineStr">
        <is>
          <t>Capex $B</t>
        </is>
      </c>
      <c r="B16" s="4" t="n">
        <v>0.1552</v>
      </c>
      <c r="C16" s="4" t="n">
        <v>0.1583</v>
      </c>
      <c r="D16" s="4" t="n">
        <v>0.1599</v>
      </c>
      <c r="E16" s="4" t="n">
        <v>0.1615</v>
      </c>
      <c r="F16" s="4" t="n">
        <v>0.1631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7.762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48</v>
      </c>
      <c r="C3" t="n">
        <v>1</v>
      </c>
    </row>
    <row r="4">
      <c r="A4" t="inlineStr">
        <is>
          <t>Revenue CAGR ±3pp</t>
        </is>
      </c>
      <c r="B4" t="n">
        <v>14</v>
      </c>
      <c r="C4" t="n">
        <v>2</v>
      </c>
    </row>
    <row r="5">
      <c r="A5" t="inlineStr">
        <is>
          <t>Terminal × ±15%</t>
        </is>
      </c>
      <c r="B5" t="n">
        <v>13</v>
      </c>
      <c r="C5" t="n">
        <v>3</v>
      </c>
    </row>
    <row r="6">
      <c r="A6" t="inlineStr">
        <is>
          <t>Capex intensity ±15%</t>
        </is>
      </c>
      <c r="B6" t="n">
        <v>6</v>
      </c>
      <c r="C6" t="n">
        <v>4</v>
      </c>
    </row>
    <row r="7">
      <c r="A7" t="inlineStr">
        <is>
          <t>WACC ±1pp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72.44</v>
      </c>
    </row>
    <row r="7">
      <c r="A7" s="3" t="inlineStr">
        <is>
          <t>Scenario PWEV target</t>
        </is>
      </c>
      <c r="B7" t="n">
        <v>74.40000000000001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67.21570610138436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8.121</v>
      </c>
      <c r="C3" t="n">
        <v>1.87</v>
      </c>
      <c r="D3" t="n">
        <v>1.135</v>
      </c>
      <c r="E3" t="n">
        <v>1.089</v>
      </c>
      <c r="F3" t="n">
        <v>0.783</v>
      </c>
    </row>
    <row r="4">
      <c r="A4" t="inlineStr">
        <is>
          <t>2024-12-31</t>
        </is>
      </c>
      <c r="B4" t="n">
        <v>8.167999999999999</v>
      </c>
      <c r="C4" t="n">
        <v>2.014</v>
      </c>
      <c r="D4" t="n">
        <v>1.243</v>
      </c>
      <c r="E4" t="n">
        <v>1.169</v>
      </c>
      <c r="F4" t="n">
        <v>0.883</v>
      </c>
    </row>
    <row r="5">
      <c r="A5" t="inlineStr">
        <is>
          <t>2023-12-31</t>
        </is>
      </c>
      <c r="B5" t="n">
        <v>7.418</v>
      </c>
      <c r="C5" t="n">
        <v>1.795</v>
      </c>
      <c r="D5" t="n">
        <v>1.096</v>
      </c>
      <c r="E5" t="n">
        <v>1.018</v>
      </c>
      <c r="F5" t="n">
        <v>0.769</v>
      </c>
    </row>
    <row r="6">
      <c r="A6" t="inlineStr">
        <is>
          <t>2022-12-31</t>
        </is>
      </c>
      <c r="B6" t="n">
        <v>8.225</v>
      </c>
      <c r="C6" t="n">
        <v>2.117</v>
      </c>
      <c r="D6" t="n">
        <v>1.474</v>
      </c>
      <c r="E6" t="n">
        <v>1.41</v>
      </c>
      <c r="F6" t="n">
        <v>1.053</v>
      </c>
    </row>
    <row r="7">
      <c r="A7" t="inlineStr">
        <is>
          <t>2021-12-31</t>
        </is>
      </c>
      <c r="B7" t="n">
        <v>7.501</v>
      </c>
      <c r="C7" t="n">
        <v>1.557</v>
      </c>
      <c r="D7" t="n">
        <v>0.888</v>
      </c>
      <c r="E7" t="n">
        <v>0.855</v>
      </c>
      <c r="F7" t="n">
        <v>0.663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0.848</v>
      </c>
      <c r="C11" t="n">
        <v>0.04</v>
      </c>
      <c r="D11" t="n">
        <v>0.8070000000000001</v>
      </c>
      <c r="E11" t="n">
        <v>0.381</v>
      </c>
    </row>
    <row r="12">
      <c r="A12" t="inlineStr">
        <is>
          <t>2024-12-31</t>
        </is>
      </c>
      <c r="B12" t="n">
        <v>0.21</v>
      </c>
      <c r="C12" t="n">
        <v>0.036</v>
      </c>
      <c r="D12" t="n">
        <v>0.174</v>
      </c>
      <c r="E12" t="n">
        <v>0.348</v>
      </c>
    </row>
    <row r="13">
      <c r="A13" t="inlineStr">
        <is>
          <t>2023-12-31</t>
        </is>
      </c>
      <c r="B13" t="n">
        <v>0.806</v>
      </c>
      <c r="C13" t="n">
        <v>0.033</v>
      </c>
      <c r="D13" t="n">
        <v>0.773</v>
      </c>
      <c r="E13" t="n">
        <v>0.128</v>
      </c>
    </row>
    <row r="14">
      <c r="A14" t="inlineStr">
        <is>
          <t>2022-12-31</t>
        </is>
      </c>
      <c r="B14" t="n">
        <v>1.108</v>
      </c>
      <c r="C14" t="n">
        <v>0.031</v>
      </c>
      <c r="D14" t="n">
        <v>1.077</v>
      </c>
      <c r="E14" t="n">
        <v>0.376</v>
      </c>
    </row>
    <row r="15">
      <c r="A15" t="inlineStr">
        <is>
          <t>2021-12-31</t>
        </is>
      </c>
      <c r="B15" t="n">
        <v>0.377</v>
      </c>
      <c r="C15" t="n">
        <v>0.021</v>
      </c>
      <c r="D15" t="n">
        <v>0.355</v>
      </c>
      <c r="E15" t="n">
        <v>0.281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44.31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TOL</t>
        </is>
      </c>
      <c r="B3" t="n">
        <v>10.94</v>
      </c>
      <c r="C3" t="n">
        <v>0.02</v>
      </c>
      <c r="D3" t="n">
        <v>0.151</v>
      </c>
      <c r="E3" t="inlineStr">
        <is>
          <t>segment</t>
        </is>
      </c>
      <c r="F3" t="n">
        <v>0.5</v>
      </c>
    </row>
    <row r="4">
      <c r="A4" t="inlineStr">
        <is>
          <t>KBH</t>
        </is>
      </c>
      <c r="B4" t="n">
        <v>17.18</v>
      </c>
      <c r="C4" t="n">
        <v>0.02</v>
      </c>
      <c r="D4" t="n">
        <v>0.036</v>
      </c>
      <c r="E4" t="inlineStr">
        <is>
          <t>direct</t>
        </is>
      </c>
      <c r="F4" t="n">
        <v>1</v>
      </c>
    </row>
    <row r="5">
      <c r="A5" t="inlineStr">
        <is>
          <t>VFC</t>
        </is>
      </c>
      <c r="B5" t="n">
        <v>15.43</v>
      </c>
      <c r="C5" t="n">
        <v>0.04</v>
      </c>
      <c r="D5" t="n">
        <v>0.038</v>
      </c>
      <c r="E5" t="inlineStr">
        <is>
          <t>direct</t>
        </is>
      </c>
      <c r="F5" t="n">
        <v>1</v>
      </c>
    </row>
    <row r="6">
      <c r="A6" t="inlineStr">
        <is>
          <t>BYD</t>
        </is>
      </c>
      <c r="B6" t="n">
        <v>11.4</v>
      </c>
      <c r="C6" t="n">
        <v>0.04</v>
      </c>
      <c r="D6" t="n">
        <v>0.185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14.1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Affordability / Rate-Lock Demand Reset</t>
        </is>
      </c>
      <c r="B3" t="n">
        <v>0.22</v>
      </c>
      <c r="E3" t="n">
        <v>22.32</v>
      </c>
      <c r="F3">
        <f>E3/72.44-1</f>
        <v/>
      </c>
    </row>
    <row r="4">
      <c r="A4" t="inlineStr">
        <is>
          <t>Cyclical Downturn — Order Slump</t>
        </is>
      </c>
      <c r="B4" t="n">
        <v>0.18</v>
      </c>
      <c r="E4" t="n">
        <v>44.29</v>
      </c>
      <c r="F4">
        <f>E4/72.44-1</f>
        <v/>
      </c>
    </row>
    <row r="5">
      <c r="A5" t="inlineStr">
        <is>
          <t>Base — Mid-Cycle Orders + Margins</t>
        </is>
      </c>
      <c r="B5" t="n">
        <v>0.32</v>
      </c>
      <c r="E5" t="n">
        <v>77.44</v>
      </c>
      <c r="F5">
        <f>E5/72.44-1</f>
        <v/>
      </c>
    </row>
    <row r="6">
      <c r="A6" t="inlineStr">
        <is>
          <t>Upcycle — Rate Cuts / Volume</t>
        </is>
      </c>
      <c r="B6" t="n">
        <v>0.2</v>
      </c>
      <c r="E6" t="n">
        <v>123.51</v>
      </c>
      <c r="F6">
        <f>E6/72.44-1</f>
        <v/>
      </c>
    </row>
    <row r="7">
      <c r="A7" t="inlineStr">
        <is>
          <t>Spike — Tight Supply Pricing</t>
        </is>
      </c>
      <c r="B7" t="n">
        <v>0.08</v>
      </c>
      <c r="E7" t="n">
        <v>150.42</v>
      </c>
      <c r="F7">
        <f>E7/72.44-1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67.21570610138436</v>
      </c>
    </row>
    <row r="5">
      <c r="A5" t="inlineStr">
        <is>
          <t>P10</t>
        </is>
      </c>
      <c r="B5" t="n">
        <v>25.73595647752076</v>
      </c>
    </row>
    <row r="6">
      <c r="A6" t="inlineStr">
        <is>
          <t>P90</t>
        </is>
      </c>
      <c r="B6" t="n">
        <v>135.7495757783201</v>
      </c>
    </row>
    <row r="7">
      <c r="A7" t="inlineStr">
        <is>
          <t>P(&gt; current) %</t>
        </is>
      </c>
      <c r="B7" t="n">
        <v>45.46</v>
      </c>
    </row>
    <row r="8">
      <c r="A8" t="inlineStr">
        <is>
          <t>P(&gt; target) %</t>
        </is>
      </c>
      <c r="B8" t="n">
        <v>43.69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7.132263935269388</v>
      </c>
    </row>
    <row r="13">
      <c r="A13" t="inlineStr">
        <is>
          <t>Gross Margin</t>
        </is>
      </c>
      <c r="B13" t="n">
        <v>56.85541911654762</v>
      </c>
    </row>
    <row r="14">
      <c r="A14" t="inlineStr">
        <is>
          <t>P/E Multiple</t>
        </is>
      </c>
      <c r="B14" t="n">
        <v>36.012316948183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2026-07-21T16:43:17Z</dcterms:created>
  <dcterms:modified xsi:type="dcterms:W3CDTF">2026-07-21T16:43:17Z</dcterms:modified>
</cp:coreProperties>
</file>