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Solstice Advanced Materials, Inc (SOLS)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-1.77</v>
      </c>
    </row>
    <row r="10">
      <c r="A10" t="inlineStr">
        <is>
          <t>Diluted shares (B)</t>
        </is>
      </c>
      <c r="B10" s="4" t="n">
        <v>0.165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0.133</v>
      </c>
      <c r="C14" s="4" t="n">
        <v>0.136</v>
      </c>
      <c r="D14" s="4" t="n">
        <v>0.14</v>
      </c>
      <c r="E14" s="4" t="n">
        <v>0.14</v>
      </c>
      <c r="F14" s="4" t="n">
        <v>0.14</v>
      </c>
    </row>
    <row r="15">
      <c r="A15" t="inlineStr">
        <is>
          <t>D&amp;A $B</t>
        </is>
      </c>
      <c r="B15" s="4" t="n">
        <v>0.1672</v>
      </c>
      <c r="C15" s="4" t="n">
        <v>0.1686</v>
      </c>
      <c r="D15" s="4" t="n">
        <v>0.1711</v>
      </c>
      <c r="E15" s="4" t="n">
        <v>0.1749</v>
      </c>
      <c r="F15" s="4" t="n">
        <v>0.1796</v>
      </c>
    </row>
    <row r="16">
      <c r="A16" t="inlineStr">
        <is>
          <t>Capex $B</t>
        </is>
      </c>
      <c r="B16" s="4" t="n">
        <v>0.1672</v>
      </c>
      <c r="C16" s="4" t="n">
        <v>0.1755</v>
      </c>
      <c r="D16" s="4" t="n">
        <v>0.1825</v>
      </c>
      <c r="E16" s="4" t="n">
        <v>0.1898</v>
      </c>
      <c r="F16" s="4" t="n">
        <v>0.1955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4.179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22</v>
      </c>
      <c r="C3" t="n">
        <v>1</v>
      </c>
    </row>
    <row r="4">
      <c r="A4" t="inlineStr">
        <is>
          <t>Terminal × ±15%</t>
        </is>
      </c>
      <c r="B4" t="n">
        <v>12</v>
      </c>
      <c r="C4" t="n">
        <v>2</v>
      </c>
    </row>
    <row r="5">
      <c r="A5" t="inlineStr">
        <is>
          <t>Revenue CAGR ±3pp</t>
        </is>
      </c>
      <c r="B5" t="n">
        <v>11</v>
      </c>
      <c r="C5" t="n">
        <v>3</v>
      </c>
    </row>
    <row r="6">
      <c r="A6" t="inlineStr">
        <is>
          <t>Capex intensity ±15%</t>
        </is>
      </c>
      <c r="B6" t="n">
        <v>6</v>
      </c>
      <c r="C6" t="n">
        <v>4</v>
      </c>
    </row>
    <row r="7">
      <c r="A7" t="inlineStr">
        <is>
          <t>WACC ±1pp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60.08</v>
      </c>
    </row>
    <row r="7">
      <c r="A7" s="3" t="inlineStr">
        <is>
          <t>Scenario PWEV target</t>
        </is>
      </c>
      <c r="B7" t="n">
        <v>56.76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50.28166355362775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3.886</v>
      </c>
      <c r="C3" t="n">
        <v>1.25</v>
      </c>
      <c r="D3" t="n">
        <v>0.732</v>
      </c>
      <c r="E3" t="n">
        <v>0.675</v>
      </c>
      <c r="F3" t="n">
        <v>0.237</v>
      </c>
    </row>
    <row r="4">
      <c r="A4" t="inlineStr">
        <is>
          <t>2024-12-31</t>
        </is>
      </c>
      <c r="B4" t="n">
        <v>3.77</v>
      </c>
      <c r="C4" t="n">
        <v>1.298</v>
      </c>
      <c r="D4" t="n">
        <v>0.76</v>
      </c>
      <c r="E4" t="n">
        <v>0.749</v>
      </c>
      <c r="F4" t="n">
        <v>0.422</v>
      </c>
    </row>
    <row r="5">
      <c r="A5" t="inlineStr">
        <is>
          <t>2023-12-31</t>
        </is>
      </c>
      <c r="B5" t="n">
        <v>3.649</v>
      </c>
      <c r="C5" t="n">
        <v>1.283</v>
      </c>
      <c r="D5" t="n">
        <v>0.824</v>
      </c>
      <c r="E5" t="n">
        <v>0.83</v>
      </c>
      <c r="F5" t="n">
        <v>0.621</v>
      </c>
    </row>
    <row r="6">
      <c r="A6" t="inlineStr">
        <is>
          <t>2022-12-31</t>
        </is>
      </c>
      <c r="B6" t="n">
        <v>3.587</v>
      </c>
      <c r="C6" t="n">
        <v>1.403</v>
      </c>
      <c r="D6" t="n">
        <v>0.967</v>
      </c>
      <c r="E6" t="n">
        <v>0.964</v>
      </c>
      <c r="F6" t="n">
        <v>0.718</v>
      </c>
    </row>
    <row r="9">
      <c r="A9" s="5" t="inlineStr">
        <is>
          <t>Fiscal year</t>
        </is>
      </c>
      <c r="B9" s="5" t="inlineStr">
        <is>
          <t>Operating CF $B</t>
        </is>
      </c>
      <c r="C9" s="5" t="inlineStr">
        <is>
          <t>Capex $B</t>
        </is>
      </c>
      <c r="D9" s="5" t="inlineStr">
        <is>
          <t>Free CF $B</t>
        </is>
      </c>
      <c r="E9" s="5" t="inlineStr">
        <is>
          <t>Buybacks $B</t>
        </is>
      </c>
      <c r="F9" s="5" t="inlineStr">
        <is>
          <t>Dividends $B</t>
        </is>
      </c>
    </row>
    <row r="10">
      <c r="A10" t="inlineStr">
        <is>
          <t>2025-12-31</t>
        </is>
      </c>
      <c r="B10" t="n">
        <v>0.455</v>
      </c>
      <c r="C10" t="n">
        <v>0.352</v>
      </c>
      <c r="D10" t="n">
        <v>0.103</v>
      </c>
      <c r="E10" t="n">
        <v>0</v>
      </c>
    </row>
    <row r="11">
      <c r="A11" t="inlineStr">
        <is>
          <t>2024-12-31</t>
        </is>
      </c>
      <c r="B11" t="n">
        <v>0.842</v>
      </c>
      <c r="C11" t="n">
        <v>0.296</v>
      </c>
      <c r="D11" t="n">
        <v>0.546</v>
      </c>
      <c r="E11" t="n">
        <v>0</v>
      </c>
    </row>
    <row r="12">
      <c r="A12" t="inlineStr">
        <is>
          <t>2023-12-31</t>
        </is>
      </c>
      <c r="B12" t="n">
        <v>0.76</v>
      </c>
      <c r="C12" t="n">
        <v>0.299</v>
      </c>
      <c r="D12" t="n">
        <v>0.461</v>
      </c>
      <c r="E12" t="n">
        <v>0</v>
      </c>
    </row>
    <row r="13">
      <c r="A13" t="inlineStr">
        <is>
          <t>2022-12-31</t>
        </is>
      </c>
      <c r="B13" t="n">
        <v>0.759</v>
      </c>
      <c r="C13" t="n">
        <v>0.254</v>
      </c>
      <c r="D13" t="n">
        <v>0.505</v>
      </c>
      <c r="E13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39.64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RPM</t>
        </is>
      </c>
      <c r="B3" t="n">
        <v>17.67</v>
      </c>
      <c r="C3" t="n">
        <v>0.05</v>
      </c>
      <c r="D3" t="n">
        <v>0.064</v>
      </c>
      <c r="E3" t="inlineStr">
        <is>
          <t>direct</t>
        </is>
      </c>
      <c r="F3" t="n">
        <v>1</v>
      </c>
    </row>
    <row r="4">
      <c r="A4" t="inlineStr">
        <is>
          <t>WLK</t>
        </is>
      </c>
      <c r="B4" t="n">
        <v>18.76</v>
      </c>
      <c r="C4" t="n">
        <v>0.05</v>
      </c>
      <c r="D4" t="n">
        <v>-0.058</v>
      </c>
      <c r="E4" t="inlineStr">
        <is>
          <t>direct</t>
        </is>
      </c>
      <c r="F4" t="n">
        <v>1</v>
      </c>
    </row>
    <row r="5">
      <c r="A5" t="inlineStr">
        <is>
          <t>NEU</t>
        </is>
      </c>
      <c r="B5" t="n">
        <v>22.52</v>
      </c>
      <c r="C5" t="n">
        <v>0.05</v>
      </c>
      <c r="D5" t="n">
        <v>0.236</v>
      </c>
      <c r="E5" t="inlineStr">
        <is>
          <t>direct</t>
        </is>
      </c>
      <c r="F5" t="n">
        <v>1</v>
      </c>
    </row>
    <row r="6">
      <c r="A6" t="inlineStr">
        <is>
          <t>AXTA</t>
        </is>
      </c>
      <c r="B6" t="n">
        <v>12.39</v>
      </c>
      <c r="C6" t="n">
        <v>0.05</v>
      </c>
      <c r="D6" t="n">
        <v>0.136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18.6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Brand / Volume Erosion</t>
        </is>
      </c>
      <c r="B3" t="n">
        <v>0.2</v>
      </c>
      <c r="E3" t="n">
        <v>24.35</v>
      </c>
      <c r="F3">
        <f>E3/60.08-1</f>
        <v/>
      </c>
    </row>
    <row r="4">
      <c r="A4" t="inlineStr">
        <is>
          <t>Downturn — Construction / Industrial Slump</t>
        </is>
      </c>
      <c r="B4" t="n">
        <v>0.18</v>
      </c>
      <c r="E4" t="n">
        <v>42.48</v>
      </c>
      <c r="F4">
        <f>E4/60.08-1</f>
        <v/>
      </c>
    </row>
    <row r="5">
      <c r="A5" t="inlineStr">
        <is>
          <t>Base — Pricing-Led Compounding</t>
        </is>
      </c>
      <c r="B5" t="n">
        <v>0.33</v>
      </c>
      <c r="E5" t="n">
        <v>59</v>
      </c>
      <c r="F5">
        <f>E5/60.08-1</f>
        <v/>
      </c>
    </row>
    <row r="6">
      <c r="A6" t="inlineStr">
        <is>
          <t>Growth — Share Gains + Mix</t>
        </is>
      </c>
      <c r="B6" t="n">
        <v>0.21</v>
      </c>
      <c r="E6" t="n">
        <v>79.65000000000001</v>
      </c>
      <c r="F6">
        <f>E6/60.08-1</f>
        <v/>
      </c>
    </row>
    <row r="7">
      <c r="A7" t="inlineStr">
        <is>
          <t>Bull — Cycle + Re-Rate</t>
        </is>
      </c>
      <c r="B7" t="n">
        <v>0.08</v>
      </c>
      <c r="E7" t="n">
        <v>100.59</v>
      </c>
      <c r="F7">
        <f>E7/60.08-1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50.28166355362775</v>
      </c>
    </row>
    <row r="5">
      <c r="A5" t="inlineStr">
        <is>
          <t>P10</t>
        </is>
      </c>
      <c r="B5" t="n">
        <v>23.51934428650061</v>
      </c>
    </row>
    <row r="6">
      <c r="A6" t="inlineStr">
        <is>
          <t>P90</t>
        </is>
      </c>
      <c r="B6" t="n">
        <v>90.56379594698154</v>
      </c>
    </row>
    <row r="7">
      <c r="A7" t="inlineStr">
        <is>
          <t>P(&gt; current) %</t>
        </is>
      </c>
      <c r="B7" t="n">
        <v>36.05</v>
      </c>
    </row>
    <row r="8">
      <c r="A8" t="inlineStr">
        <is>
          <t>P(&gt; target) %</t>
        </is>
      </c>
      <c r="B8" t="n">
        <v>40.69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2.650780288384452</v>
      </c>
    </row>
    <row r="13">
      <c r="A13" t="inlineStr">
        <is>
          <t>Gross Margin</t>
        </is>
      </c>
      <c r="B13" t="n">
        <v>57.23295936113243</v>
      </c>
    </row>
    <row r="14">
      <c r="A14" t="inlineStr">
        <is>
          <t>P/E Multiple</t>
        </is>
      </c>
      <c r="B14" t="n">
        <v>40.11626035048312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2026-07-22T08:14:17Z</dcterms:created>
  <dcterms:modified xsi:type="dcterms:W3CDTF">2026-07-22T08:14:17Z</dcterms:modified>
</cp:coreProperties>
</file>