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Scotts Miracle-Gro Company (SMG)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0.095</v>
      </c>
    </row>
    <row r="6">
      <c r="A6" t="inlineStr">
        <is>
          <t>Terminal multiple (×)</t>
        </is>
      </c>
      <c r="B6" s="4" t="n">
        <v>14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0.21</v>
      </c>
    </row>
    <row r="9">
      <c r="A9" t="inlineStr">
        <is>
          <t>Net cash (+) / debt (−) $B</t>
        </is>
      </c>
      <c r="B9" s="4" t="n">
        <v>-2.34</v>
      </c>
    </row>
    <row r="10">
      <c r="A10" t="inlineStr">
        <is>
          <t>Diluted shares (B)</t>
        </is>
      </c>
      <c r="B10" s="4" t="n">
        <v>0.06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0.02</v>
      </c>
      <c r="D13" s="4" t="n">
        <v>0.01</v>
      </c>
      <c r="E13" s="4" t="n">
        <v>0</v>
      </c>
      <c r="F13" s="4" t="n">
        <v>0</v>
      </c>
    </row>
    <row r="14">
      <c r="A14" t="inlineStr">
        <is>
          <t>Operating margin</t>
        </is>
      </c>
      <c r="B14" s="4" t="n">
        <v>0.08500000000000001</v>
      </c>
      <c r="C14" s="4" t="n">
        <v>0.08599999999999999</v>
      </c>
      <c r="D14" s="4" t="n">
        <v>0.089</v>
      </c>
      <c r="E14" s="4" t="n">
        <v>0.089</v>
      </c>
      <c r="F14" s="4" t="n">
        <v>0.089</v>
      </c>
    </row>
    <row r="15">
      <c r="A15" t="inlineStr">
        <is>
          <t>D&amp;A $B</t>
        </is>
      </c>
      <c r="B15" s="4" t="n">
        <v>0.2832</v>
      </c>
      <c r="C15" s="4" t="n">
        <v>0.2841</v>
      </c>
      <c r="D15" s="4" t="n">
        <v>0.2855</v>
      </c>
      <c r="E15" s="4" t="n">
        <v>0.2869</v>
      </c>
      <c r="F15" s="4" t="n">
        <v>0.2884</v>
      </c>
    </row>
    <row r="16">
      <c r="A16" t="inlineStr">
        <is>
          <t>Capex $B</t>
        </is>
      </c>
      <c r="B16" s="4" t="n">
        <v>0.2832</v>
      </c>
      <c r="C16" s="4" t="n">
        <v>0.2888</v>
      </c>
      <c r="D16" s="4" t="n">
        <v>0.2917</v>
      </c>
      <c r="E16" s="4" t="n">
        <v>0.2917</v>
      </c>
      <c r="F16" s="4" t="n">
        <v>0.2917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3.539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37</v>
      </c>
      <c r="C3" t="n">
        <v>1</v>
      </c>
    </row>
    <row r="4">
      <c r="A4" t="inlineStr">
        <is>
          <t>Capex intensity ±15%</t>
        </is>
      </c>
      <c r="B4" t="n">
        <v>19</v>
      </c>
      <c r="C4" t="n">
        <v>2</v>
      </c>
    </row>
    <row r="5">
      <c r="A5" t="inlineStr">
        <is>
          <t>Terminal × ±15%</t>
        </is>
      </c>
      <c r="B5" t="n">
        <v>11</v>
      </c>
      <c r="C5" t="n">
        <v>3</v>
      </c>
    </row>
    <row r="6">
      <c r="A6" t="inlineStr">
        <is>
          <t>Revenue CAGR ±3pp</t>
        </is>
      </c>
      <c r="B6" t="n">
        <v>7</v>
      </c>
      <c r="C6" t="n">
        <v>4</v>
      </c>
    </row>
    <row r="7">
      <c r="A7" t="inlineStr">
        <is>
          <t>WACC ±1pp</t>
        </is>
      </c>
      <c r="B7" t="n">
        <v>4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fail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68.53</v>
      </c>
    </row>
    <row r="7">
      <c r="A7" s="3" t="inlineStr">
        <is>
          <t>Scenario PWEV target</t>
        </is>
      </c>
      <c r="B7" t="n">
        <v>68.34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61.71808166214544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2025-09-30</t>
        </is>
      </c>
      <c r="B3" t="n">
        <v>3.413</v>
      </c>
      <c r="C3" t="n">
        <v>1.044</v>
      </c>
      <c r="D3" t="n">
        <v>0.359</v>
      </c>
      <c r="E3" t="n">
        <v>0.351</v>
      </c>
      <c r="F3" t="n">
        <v>0.145</v>
      </c>
    </row>
    <row r="4">
      <c r="A4" t="inlineStr">
        <is>
          <t>2024-09-30</t>
        </is>
      </c>
      <c r="B4" t="n">
        <v>3.553</v>
      </c>
      <c r="C4" t="n">
        <v>0.851</v>
      </c>
      <c r="D4" t="n">
        <v>0.209</v>
      </c>
      <c r="E4" t="n">
        <v>0.135</v>
      </c>
      <c r="F4" t="n">
        <v>-0.035</v>
      </c>
    </row>
    <row r="5">
      <c r="A5" t="inlineStr">
        <is>
          <t>2023-09-30</t>
        </is>
      </c>
      <c r="B5" t="n">
        <v>3.551</v>
      </c>
      <c r="C5" t="n">
        <v>0.657</v>
      </c>
      <c r="D5" t="n">
        <v>-0.174</v>
      </c>
      <c r="E5" t="n">
        <v>-0.275</v>
      </c>
      <c r="F5" t="n">
        <v>-0.38</v>
      </c>
    </row>
    <row r="6">
      <c r="A6" t="inlineStr">
        <is>
          <t>2022-09-30</t>
        </is>
      </c>
      <c r="B6" t="n">
        <v>3.924</v>
      </c>
      <c r="C6" t="n">
        <v>0.873</v>
      </c>
      <c r="D6" t="n">
        <v>-0.434</v>
      </c>
      <c r="E6" t="n">
        <v>-0.44</v>
      </c>
      <c r="F6" t="n">
        <v>-0.438</v>
      </c>
    </row>
    <row r="7">
      <c r="A7" t="inlineStr">
        <is>
          <t>2021-09-30</t>
        </is>
      </c>
      <c r="B7" t="n">
        <v>4.925</v>
      </c>
      <c r="C7" t="n">
        <v>1.469</v>
      </c>
      <c r="D7" t="n">
        <v>0.723</v>
      </c>
      <c r="E7" t="n">
        <v>0.756</v>
      </c>
      <c r="F7" t="n">
        <v>0.513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2025-09-30</t>
        </is>
      </c>
      <c r="B11" t="n">
        <v>0.371</v>
      </c>
      <c r="C11" t="n">
        <v>0.097</v>
      </c>
      <c r="D11" t="n">
        <v>0.274</v>
      </c>
      <c r="E11" t="n">
        <v>0.018</v>
      </c>
    </row>
    <row r="12">
      <c r="A12" t="inlineStr">
        <is>
          <t>2024-09-30</t>
        </is>
      </c>
      <c r="B12" t="n">
        <v>0.668</v>
      </c>
      <c r="C12" t="n">
        <v>0.08400000000000001</v>
      </c>
      <c r="D12" t="n">
        <v>0.584</v>
      </c>
      <c r="E12" t="n">
        <v>0.005</v>
      </c>
    </row>
    <row r="13">
      <c r="A13" t="inlineStr">
        <is>
          <t>2023-09-30</t>
        </is>
      </c>
      <c r="B13" t="n">
        <v>0.531</v>
      </c>
      <c r="C13" t="n">
        <v>0.093</v>
      </c>
      <c r="D13" t="n">
        <v>0.438</v>
      </c>
      <c r="E13" t="n">
        <v>0.008999999999999999</v>
      </c>
    </row>
    <row r="14">
      <c r="A14" t="inlineStr">
        <is>
          <t>2022-09-30</t>
        </is>
      </c>
      <c r="B14" t="n">
        <v>-0.129</v>
      </c>
      <c r="C14" t="n">
        <v>0.114</v>
      </c>
      <c r="D14" t="n">
        <v>-0.242</v>
      </c>
      <c r="E14" t="n">
        <v>0.258</v>
      </c>
    </row>
    <row r="15">
      <c r="A15" t="inlineStr">
        <is>
          <t>2021-09-30</t>
        </is>
      </c>
      <c r="B15" t="n">
        <v>0.272</v>
      </c>
      <c r="C15" t="n">
        <v>0.107</v>
      </c>
      <c r="D15" t="n">
        <v>0.165</v>
      </c>
      <c r="E15" t="n">
        <v>0.129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14.24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GEF</t>
        </is>
      </c>
      <c r="B3" t="n">
        <v>9.300000000000001</v>
      </c>
      <c r="C3" t="n">
        <v>0.03</v>
      </c>
      <c r="D3" t="n">
        <v>0.052</v>
      </c>
      <c r="E3" t="inlineStr">
        <is>
          <t>segment</t>
        </is>
      </c>
      <c r="F3" t="n">
        <v>0.5</v>
      </c>
    </row>
    <row r="4">
      <c r="A4" t="inlineStr">
        <is>
          <t>KNF</t>
        </is>
      </c>
      <c r="B4" t="n">
        <v>24.94</v>
      </c>
      <c r="C4" t="n">
        <v>0.06</v>
      </c>
      <c r="D4" t="n">
        <v>-0.205</v>
      </c>
      <c r="E4" t="inlineStr">
        <is>
          <t>segment</t>
        </is>
      </c>
      <c r="F4" t="n">
        <v>0.5</v>
      </c>
    </row>
    <row r="5">
      <c r="A5" t="inlineStr">
        <is>
          <t>CBT</t>
        </is>
      </c>
      <c r="B5" t="n">
        <v>10.62</v>
      </c>
      <c r="C5" t="n">
        <v>0.02</v>
      </c>
      <c r="D5" t="n">
        <v>0.153</v>
      </c>
      <c r="E5" t="inlineStr">
        <is>
          <t>segment</t>
        </is>
      </c>
      <c r="F5" t="n">
        <v>0.5</v>
      </c>
    </row>
    <row r="6">
      <c r="A6" t="inlineStr">
        <is>
          <t>AVNT</t>
        </is>
      </c>
      <c r="B6" t="n">
        <v>11.92</v>
      </c>
      <c r="C6" t="n">
        <v>0.05</v>
      </c>
      <c r="D6" t="n">
        <v>0.118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14.2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Nutrient Oversupply / Demand Reset</t>
        </is>
      </c>
      <c r="B3" t="n">
        <v>0.24</v>
      </c>
      <c r="E3" t="n">
        <v>17.94</v>
      </c>
      <c r="F3">
        <f>E3/68.53-1</f>
        <v/>
      </c>
    </row>
    <row r="4">
      <c r="A4" t="inlineStr">
        <is>
          <t>Downturn — Price Trough</t>
        </is>
      </c>
      <c r="B4" t="n">
        <v>0.18</v>
      </c>
      <c r="E4" t="n">
        <v>38.75</v>
      </c>
      <c r="F4">
        <f>E4/68.53-1</f>
        <v/>
      </c>
    </row>
    <row r="5">
      <c r="A5" t="inlineStr">
        <is>
          <t>Base — Mid-Cycle Nutrient Prices</t>
        </is>
      </c>
      <c r="B5" t="n">
        <v>0.32</v>
      </c>
      <c r="E5" t="n">
        <v>71.03</v>
      </c>
      <c r="F5">
        <f>E5/68.53-1</f>
        <v/>
      </c>
    </row>
    <row r="6">
      <c r="A6" t="inlineStr">
        <is>
          <t>Upcycle — Tight Nutrient Balance</t>
        </is>
      </c>
      <c r="B6" t="n">
        <v>0.18</v>
      </c>
      <c r="E6" t="n">
        <v>121.11</v>
      </c>
      <c r="F6">
        <f>E6/68.53-1</f>
        <v/>
      </c>
    </row>
    <row r="7">
      <c r="A7" t="inlineStr">
        <is>
          <t>Spike — Supply Shock (gas / geopolitics)</t>
        </is>
      </c>
      <c r="B7" t="n">
        <v>0.08</v>
      </c>
      <c r="E7" t="n">
        <v>156.62</v>
      </c>
      <c r="F7">
        <f>E7/68.53-1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61.71808166214544</v>
      </c>
    </row>
    <row r="5">
      <c r="A5" t="inlineStr">
        <is>
          <t>P10</t>
        </is>
      </c>
      <c r="B5" t="n">
        <v>22.36198213371253</v>
      </c>
    </row>
    <row r="6">
      <c r="A6" t="inlineStr">
        <is>
          <t>P90</t>
        </is>
      </c>
      <c r="B6" t="n">
        <v>132.1859643670496</v>
      </c>
    </row>
    <row r="7">
      <c r="A7" t="inlineStr">
        <is>
          <t>P(&gt; current) %</t>
        </is>
      </c>
      <c r="B7" t="n">
        <v>44.17</v>
      </c>
    </row>
    <row r="8">
      <c r="A8" t="inlineStr">
        <is>
          <t>P(&gt; target) %</t>
        </is>
      </c>
      <c r="B8" t="n">
        <v>44.38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8.28031927757824</v>
      </c>
    </row>
    <row r="13">
      <c r="A13" t="inlineStr">
        <is>
          <t>Gross Margin</t>
        </is>
      </c>
      <c r="B13" t="n">
        <v>50.39615459531795</v>
      </c>
    </row>
    <row r="14">
      <c r="A14" t="inlineStr">
        <is>
          <t>P/E Multiple</t>
        </is>
      </c>
      <c r="B14" t="n">
        <v>41.32352612710382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2026-07-22T08:14:16Z</dcterms:created>
  <dcterms:modified xsi:type="dcterms:W3CDTF">2026-07-22T08:14:16Z</dcterms:modified>
</cp:coreProperties>
</file>