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Sirius XM Holding Inc (SIRI)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-9.67</v>
      </c>
    </row>
    <row r="10">
      <c r="A10" t="inlineStr">
        <is>
          <t>Diluted shares (B)</t>
        </is>
      </c>
      <c r="B10" s="4" t="n">
        <v>0.339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0.154</v>
      </c>
      <c r="C14" s="4" t="n">
        <v>0.157</v>
      </c>
      <c r="D14" s="4" t="n">
        <v>0.162</v>
      </c>
      <c r="E14" s="4" t="n">
        <v>0.162</v>
      </c>
      <c r="F14" s="4" t="n">
        <v>0.162</v>
      </c>
    </row>
    <row r="15">
      <c r="A15" t="inlineStr">
        <is>
          <t>D&amp;A $B</t>
        </is>
      </c>
      <c r="B15" s="4" t="n">
        <v>0.4376</v>
      </c>
      <c r="C15" s="4" t="n">
        <v>0.439</v>
      </c>
      <c r="D15" s="4" t="n">
        <v>0.442</v>
      </c>
      <c r="E15" s="4" t="n">
        <v>0.4464</v>
      </c>
      <c r="F15" s="4" t="n">
        <v>0.4525</v>
      </c>
    </row>
    <row r="16">
      <c r="A16" t="inlineStr">
        <is>
          <t>Capex $B</t>
        </is>
      </c>
      <c r="B16" s="4" t="n">
        <v>0.4376</v>
      </c>
      <c r="C16" s="4" t="n">
        <v>0.4463</v>
      </c>
      <c r="D16" s="4" t="n">
        <v>0.4553</v>
      </c>
      <c r="E16" s="4" t="n">
        <v>0.4644</v>
      </c>
      <c r="F16" s="4" t="n">
        <v>0.4737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8.752000000000001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</v>
      </c>
      <c r="C3" t="n">
        <v>1</v>
      </c>
    </row>
    <row r="4">
      <c r="A4" t="inlineStr">
        <is>
          <t>Revenue CAGR ±3pp</t>
        </is>
      </c>
      <c r="B4" t="n">
        <v>6</v>
      </c>
      <c r="C4" t="n">
        <v>2</v>
      </c>
    </row>
    <row r="5">
      <c r="A5" t="inlineStr">
        <is>
          <t>Terminal × ±15%</t>
        </is>
      </c>
      <c r="B5" t="n">
        <v>5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30.29</v>
      </c>
    </row>
    <row r="7">
      <c r="A7" s="3" t="inlineStr">
        <is>
          <t>Scenario PWEV target</t>
        </is>
      </c>
      <c r="B7" t="n">
        <v>30.9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28.28028060610898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8.558</v>
      </c>
      <c r="C3" t="n">
        <v>4.026</v>
      </c>
      <c r="D3" t="n">
        <v>1.471</v>
      </c>
      <c r="E3" t="n">
        <v>1.515</v>
      </c>
      <c r="F3" t="n">
        <v>0.805</v>
      </c>
    </row>
    <row r="4">
      <c r="A4" t="inlineStr">
        <is>
          <t>2024-12-31</t>
        </is>
      </c>
      <c r="B4" t="n">
        <v>8.699</v>
      </c>
      <c r="C4" t="n">
        <v>4.201</v>
      </c>
      <c r="D4" t="n">
        <v>-1.517</v>
      </c>
      <c r="E4" t="n">
        <v>-1.369</v>
      </c>
      <c r="F4" t="n">
        <v>-1.665</v>
      </c>
    </row>
    <row r="5">
      <c r="A5" t="inlineStr">
        <is>
          <t>2023-12-31</t>
        </is>
      </c>
      <c r="B5" t="n">
        <v>8.952999999999999</v>
      </c>
      <c r="C5" t="n">
        <v>4.385</v>
      </c>
      <c r="D5" t="n">
        <v>1.946</v>
      </c>
      <c r="E5" t="n">
        <v>1.941</v>
      </c>
      <c r="F5" t="n">
        <v>1.258</v>
      </c>
    </row>
    <row r="6">
      <c r="A6" t="inlineStr">
        <is>
          <t>2022-12-31</t>
        </is>
      </c>
      <c r="B6" t="n">
        <v>9.003</v>
      </c>
      <c r="C6" t="n">
        <v>4.521</v>
      </c>
      <c r="D6" t="n">
        <v>2.036</v>
      </c>
      <c r="E6" t="n">
        <v>2.027</v>
      </c>
      <c r="F6" t="n">
        <v>1.213</v>
      </c>
    </row>
    <row r="7">
      <c r="A7" t="inlineStr">
        <is>
          <t>2021-12-31</t>
        </is>
      </c>
      <c r="B7" t="n">
        <v>8.696</v>
      </c>
      <c r="C7" t="n">
        <v>4.403</v>
      </c>
      <c r="D7" t="n">
        <v>2.015</v>
      </c>
      <c r="E7" t="n">
        <v>1.941</v>
      </c>
      <c r="F7" t="n">
        <v>1.314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1.898</v>
      </c>
      <c r="C11" t="n">
        <v>0.653</v>
      </c>
      <c r="D11" t="n">
        <v>1.245</v>
      </c>
      <c r="E11" t="n">
        <v>0.136</v>
      </c>
    </row>
    <row r="12">
      <c r="A12" t="inlineStr">
        <is>
          <t>2024-12-31</t>
        </is>
      </c>
      <c r="B12" t="n">
        <v>1.741</v>
      </c>
      <c r="C12" t="n">
        <v>0.728</v>
      </c>
      <c r="D12" t="n">
        <v>1.013</v>
      </c>
      <c r="E12" t="n">
        <v>0.006</v>
      </c>
    </row>
    <row r="13">
      <c r="A13" t="inlineStr">
        <is>
          <t>2023-12-31</t>
        </is>
      </c>
      <c r="B13" t="n">
        <v>1.829</v>
      </c>
      <c r="C13" t="n">
        <v>0.65</v>
      </c>
      <c r="D13" t="n">
        <v>1.179</v>
      </c>
      <c r="E13" t="n">
        <v>0.274</v>
      </c>
    </row>
    <row r="14">
      <c r="A14" t="inlineStr">
        <is>
          <t>2022-12-31</t>
        </is>
      </c>
      <c r="B14" t="n">
        <v>1.976</v>
      </c>
      <c r="C14" t="n">
        <v>0.426</v>
      </c>
      <c r="D14" t="n">
        <v>1.55</v>
      </c>
      <c r="E14" t="n">
        <v>0.647</v>
      </c>
    </row>
    <row r="15">
      <c r="A15" t="inlineStr">
        <is>
          <t>2021-12-31</t>
        </is>
      </c>
      <c r="B15" t="n">
        <v>1.998</v>
      </c>
      <c r="C15" t="n">
        <v>0.388</v>
      </c>
      <c r="D15" t="n">
        <v>1.61</v>
      </c>
      <c r="E15" t="n">
        <v>1.523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NXST</t>
        </is>
      </c>
      <c r="B3" t="n">
        <v>5.24</v>
      </c>
      <c r="C3" t="n">
        <v>0.02</v>
      </c>
      <c r="D3" t="n">
        <v>0.222</v>
      </c>
      <c r="E3" t="inlineStr">
        <is>
          <t>segment</t>
        </is>
      </c>
      <c r="F3" t="n">
        <v>0.5</v>
      </c>
    </row>
    <row r="4">
      <c r="A4" t="inlineStr">
        <is>
          <t>NYT</t>
        </is>
      </c>
      <c r="B4" t="n">
        <v>27.1</v>
      </c>
      <c r="C4" t="n">
        <v>0.03</v>
      </c>
      <c r="D4" t="n">
        <v>0.131</v>
      </c>
      <c r="E4" t="inlineStr">
        <is>
          <t>broad</t>
        </is>
      </c>
      <c r="F4" t="n">
        <v>0.25</v>
      </c>
    </row>
    <row r="5">
      <c r="A5" t="inlineStr">
        <is>
          <t>PINS</t>
        </is>
      </c>
      <c r="B5" t="n">
        <v>13.04</v>
      </c>
      <c r="C5" t="n">
        <v>0.06</v>
      </c>
      <c r="D5" t="n">
        <v>-0.033</v>
      </c>
      <c r="E5" t="inlineStr">
        <is>
          <t>segment</t>
        </is>
      </c>
      <c r="F5" t="n">
        <v>0.5</v>
      </c>
    </row>
    <row r="6">
      <c r="A6" t="inlineStr">
        <is>
          <t>WMG</t>
        </is>
      </c>
      <c r="B6" t="n">
        <v>13.89</v>
      </c>
      <c r="C6" t="n">
        <v>0.02</v>
      </c>
      <c r="D6" t="n">
        <v>0.156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Cord-Cutting / Linear Collapse</t>
        </is>
      </c>
      <c r="B3" t="n">
        <v>0.24</v>
      </c>
      <c r="E3" t="n">
        <v>10.43</v>
      </c>
      <c r="F3">
        <f>E3/30.29-1</f>
        <v/>
      </c>
    </row>
    <row r="4">
      <c r="A4" t="inlineStr">
        <is>
          <t>Ad / Box-Office Recession</t>
        </is>
      </c>
      <c r="B4" t="n">
        <v>0.17</v>
      </c>
      <c r="E4" t="n">
        <v>22.38</v>
      </c>
      <c r="F4">
        <f>E4/30.29-1</f>
        <v/>
      </c>
    </row>
    <row r="5">
      <c r="A5" t="inlineStr">
        <is>
          <t>Base — Streaming Offsets Linear Decline</t>
        </is>
      </c>
      <c r="B5" t="n">
        <v>0.32</v>
      </c>
      <c r="E5" t="n">
        <v>33.9</v>
      </c>
      <c r="F5">
        <f>E5/30.29-1</f>
        <v/>
      </c>
    </row>
    <row r="6">
      <c r="A6" t="inlineStr">
        <is>
          <t>Growth — DTC Profitability + IP</t>
        </is>
      </c>
      <c r="B6" t="n">
        <v>0.19</v>
      </c>
      <c r="E6" t="n">
        <v>47.6</v>
      </c>
      <c r="F6">
        <f>E6/30.29-1</f>
        <v/>
      </c>
    </row>
    <row r="7">
      <c r="A7" t="inlineStr">
        <is>
          <t>Bull — Re-Rate / M&amp;A</t>
        </is>
      </c>
      <c r="B7" t="n">
        <v>0.08</v>
      </c>
      <c r="E7" t="n">
        <v>58.74</v>
      </c>
      <c r="F7">
        <f>E7/30.29-1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28.28028060610898</v>
      </c>
    </row>
    <row r="5">
      <c r="A5" t="inlineStr">
        <is>
          <t>P10</t>
        </is>
      </c>
      <c r="B5" t="n">
        <v>13.62969791345437</v>
      </c>
    </row>
    <row r="6">
      <c r="A6" t="inlineStr">
        <is>
          <t>P90</t>
        </is>
      </c>
      <c r="B6" t="n">
        <v>51.98652316377995</v>
      </c>
    </row>
    <row r="7">
      <c r="A7" t="inlineStr">
        <is>
          <t>P(&gt; current) %</t>
        </is>
      </c>
      <c r="B7" t="n">
        <v>44.89</v>
      </c>
    </row>
    <row r="8">
      <c r="A8" t="inlineStr">
        <is>
          <t>P(&gt; target) %</t>
        </is>
      </c>
      <c r="B8" t="n">
        <v>43.41999999999999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5.674634006695982</v>
      </c>
    </row>
    <row r="13">
      <c r="A13" t="inlineStr">
        <is>
          <t>Gross Margin</t>
        </is>
      </c>
      <c r="B13" t="n">
        <v>40.12587562446486</v>
      </c>
    </row>
    <row r="14">
      <c r="A14" t="inlineStr">
        <is>
          <t>P/E Multiple</t>
        </is>
      </c>
      <c r="B14" t="n">
        <v>54.19949036883915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2026-07-22T09:34:38Z</dcterms:created>
  <dcterms:modified xsi:type="dcterms:W3CDTF">2026-07-22T09:34:38Z</dcterms:modified>
</cp:coreProperties>
</file>