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Sotera Health Co (SHC)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-1.95</v>
      </c>
    </row>
    <row r="10">
      <c r="A10" t="inlineStr">
        <is>
          <t>Diluted shares (B)</t>
        </is>
      </c>
      <c r="B10" s="4" t="n">
        <v>0.292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0.3</v>
      </c>
      <c r="C14" s="4" t="n">
        <v>0.307</v>
      </c>
      <c r="D14" s="4" t="n">
        <v>0.316</v>
      </c>
      <c r="E14" s="4" t="n">
        <v>0.316</v>
      </c>
      <c r="F14" s="4" t="n">
        <v>0.316</v>
      </c>
    </row>
    <row r="15">
      <c r="A15" t="inlineStr">
        <is>
          <t>D&amp;A $B</t>
        </is>
      </c>
      <c r="B15" s="4" t="n">
        <v>0.0613</v>
      </c>
      <c r="C15" s="4" t="n">
        <v>0.0616</v>
      </c>
      <c r="D15" s="4" t="n">
        <v>0.0622</v>
      </c>
      <c r="E15" s="4" t="n">
        <v>0.0631</v>
      </c>
      <c r="F15" s="4" t="n">
        <v>0.0641</v>
      </c>
    </row>
    <row r="16">
      <c r="A16" t="inlineStr">
        <is>
          <t>Capex $B</t>
        </is>
      </c>
      <c r="B16" s="4" t="n">
        <v>0.0613</v>
      </c>
      <c r="C16" s="4" t="n">
        <v>0.0631</v>
      </c>
      <c r="D16" s="4" t="n">
        <v>0.065</v>
      </c>
      <c r="E16" s="4" t="n">
        <v>0.0663</v>
      </c>
      <c r="F16" s="4" t="n">
        <v>0.06759999999999999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1.226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</v>
      </c>
      <c r="C3" t="n">
        <v>1</v>
      </c>
    </row>
    <row r="4">
      <c r="A4" t="inlineStr">
        <is>
          <t>Terminal × ±15%</t>
        </is>
      </c>
      <c r="B4" t="n">
        <v>3</v>
      </c>
      <c r="C4" t="n">
        <v>2</v>
      </c>
    </row>
    <row r="5">
      <c r="A5" t="inlineStr">
        <is>
          <t>Op margin ±3pp</t>
        </is>
      </c>
      <c r="B5" t="n">
        <v>3</v>
      </c>
      <c r="C5" t="n">
        <v>3</v>
      </c>
    </row>
    <row r="6">
      <c r="A6" t="inlineStr">
        <is>
          <t>WACC ±1pp</t>
        </is>
      </c>
      <c r="B6" t="n">
        <v>1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17.42</v>
      </c>
    </row>
    <row r="7">
      <c r="A7" s="3" t="inlineStr">
        <is>
          <t>Scenario PWEV target</t>
        </is>
      </c>
      <c r="B7" t="n">
        <v>17.46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16.51035336746644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1.164</v>
      </c>
      <c r="C3" t="n">
        <v>0.646</v>
      </c>
      <c r="D3" t="n">
        <v>0.393</v>
      </c>
      <c r="E3" t="n">
        <v>0.303</v>
      </c>
      <c r="F3" t="n">
        <v>0.078</v>
      </c>
    </row>
    <row r="4">
      <c r="A4" t="inlineStr">
        <is>
          <t>2024-12-31</t>
        </is>
      </c>
      <c r="B4" t="n">
        <v>1.1</v>
      </c>
      <c r="C4" t="n">
        <v>0.602</v>
      </c>
      <c r="D4" t="n">
        <v>0.298</v>
      </c>
      <c r="E4" t="n">
        <v>0.279</v>
      </c>
      <c r="F4" t="n">
        <v>0.044</v>
      </c>
    </row>
    <row r="5">
      <c r="A5" t="inlineStr">
        <is>
          <t>2023-12-31</t>
        </is>
      </c>
      <c r="B5" t="n">
        <v>1.049</v>
      </c>
      <c r="C5" t="n">
        <v>0.577</v>
      </c>
      <c r="D5" t="n">
        <v>0.277</v>
      </c>
      <c r="E5" t="n">
        <v>0.249</v>
      </c>
      <c r="F5" t="n">
        <v>0.051</v>
      </c>
    </row>
    <row r="6">
      <c r="A6" t="inlineStr">
        <is>
          <t>2022-12-31</t>
        </is>
      </c>
      <c r="B6" t="n">
        <v>1.004</v>
      </c>
      <c r="C6" t="n">
        <v>0.5570000000000001</v>
      </c>
      <c r="D6" t="n">
        <v>0.248</v>
      </c>
      <c r="E6" t="n">
        <v>-0.163</v>
      </c>
      <c r="F6" t="n">
        <v>-0.234</v>
      </c>
    </row>
    <row r="7">
      <c r="A7" t="inlineStr">
        <is>
          <t>2021-12-31</t>
        </is>
      </c>
      <c r="B7" t="n">
        <v>0.931</v>
      </c>
      <c r="C7" t="n">
        <v>0.519</v>
      </c>
      <c r="D7" t="n">
        <v>0.257</v>
      </c>
      <c r="E7" t="n">
        <v>0.25</v>
      </c>
      <c r="F7" t="n">
        <v>0.117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0.287</v>
      </c>
      <c r="C11" t="n">
        <v>0.138</v>
      </c>
      <c r="D11" t="n">
        <v>0.149</v>
      </c>
      <c r="E11" t="n">
        <v>0</v>
      </c>
    </row>
    <row r="12">
      <c r="A12" t="inlineStr">
        <is>
          <t>2024-12-31</t>
        </is>
      </c>
      <c r="B12" t="n">
        <v>0.224</v>
      </c>
      <c r="C12" t="n">
        <v>0.179</v>
      </c>
      <c r="D12" t="n">
        <v>0.045</v>
      </c>
      <c r="E12" t="n">
        <v>0.004</v>
      </c>
    </row>
    <row r="13">
      <c r="A13" t="inlineStr">
        <is>
          <t>2023-12-31</t>
        </is>
      </c>
      <c r="B13" t="n">
        <v>-0.148</v>
      </c>
      <c r="C13" t="n">
        <v>0.215</v>
      </c>
      <c r="D13" t="n">
        <v>-0.363</v>
      </c>
      <c r="E13" t="n">
        <v>0.004</v>
      </c>
    </row>
    <row r="14">
      <c r="A14" t="inlineStr">
        <is>
          <t>2022-12-31</t>
        </is>
      </c>
      <c r="B14" t="n">
        <v>0.278</v>
      </c>
      <c r="C14" t="n">
        <v>0.182</v>
      </c>
      <c r="D14" t="n">
        <v>0.096</v>
      </c>
      <c r="E14" t="n">
        <v>0</v>
      </c>
    </row>
    <row r="15">
      <c r="A15" t="inlineStr">
        <is>
          <t>2021-12-31</t>
        </is>
      </c>
      <c r="B15" t="n">
        <v>0.282</v>
      </c>
      <c r="C15" t="n">
        <v>0.102</v>
      </c>
      <c r="D15" t="n">
        <v>0.179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8.380000000000001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BTSG</t>
        </is>
      </c>
      <c r="B3" t="n">
        <v>38.76</v>
      </c>
      <c r="C3" t="n">
        <v>0.03</v>
      </c>
      <c r="D3" t="n">
        <v>0.034</v>
      </c>
      <c r="E3" t="inlineStr">
        <is>
          <t>broad</t>
        </is>
      </c>
      <c r="F3" t="n">
        <v>0.25</v>
      </c>
    </row>
    <row r="4">
      <c r="A4" t="inlineStr">
        <is>
          <t>HIMS</t>
        </is>
      </c>
      <c r="B4" t="n">
        <v>58.82</v>
      </c>
      <c r="C4" t="n">
        <v>0.03</v>
      </c>
      <c r="D4" t="n">
        <v>-0.079</v>
      </c>
      <c r="E4" t="inlineStr">
        <is>
          <t>broad</t>
        </is>
      </c>
      <c r="F4" t="n">
        <v>0.25</v>
      </c>
    </row>
    <row r="5">
      <c r="A5" t="inlineStr">
        <is>
          <t>CHE</t>
        </is>
      </c>
      <c r="B5" t="n">
        <v>20.92</v>
      </c>
      <c r="C5" t="n">
        <v>0.03</v>
      </c>
      <c r="D5" t="n">
        <v>0.129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30.2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In-House Testing</t>
        </is>
      </c>
      <c r="B3" t="n">
        <v>0.2</v>
      </c>
      <c r="E3" t="n">
        <v>7.68</v>
      </c>
      <c r="F3">
        <f>E3/17.42-1</f>
        <v/>
      </c>
    </row>
    <row r="4">
      <c r="A4" t="inlineStr">
        <is>
          <t>Volume Recession</t>
        </is>
      </c>
      <c r="B4" t="n">
        <v>0.17</v>
      </c>
      <c r="E4" t="n">
        <v>13.05</v>
      </c>
      <c r="F4">
        <f>E4/17.42-1</f>
        <v/>
      </c>
    </row>
    <row r="5">
      <c r="A5" t="inlineStr">
        <is>
          <t>Base — Volume + Acquisitions</t>
        </is>
      </c>
      <c r="B5" t="n">
        <v>0.35</v>
      </c>
      <c r="E5" t="n">
        <v>18.12</v>
      </c>
      <c r="F5">
        <f>E5/17.42-1</f>
        <v/>
      </c>
    </row>
    <row r="6">
      <c r="A6" t="inlineStr">
        <is>
          <t>Growth — Advanced-Diagnostics / M&amp;A</t>
        </is>
      </c>
      <c r="B6" t="n">
        <v>0.2</v>
      </c>
      <c r="E6" t="n">
        <v>24.46</v>
      </c>
      <c r="F6">
        <f>E6/17.42-1</f>
        <v/>
      </c>
    </row>
    <row r="7">
      <c r="A7" t="inlineStr">
        <is>
          <t>Bull — Re-Rate</t>
        </is>
      </c>
      <c r="B7" t="n">
        <v>0.08</v>
      </c>
      <c r="E7" t="n">
        <v>30.89</v>
      </c>
      <c r="F7">
        <f>E7/17.42-1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16.51035336746644</v>
      </c>
    </row>
    <row r="5">
      <c r="A5" t="inlineStr">
        <is>
          <t>P10</t>
        </is>
      </c>
      <c r="B5" t="n">
        <v>10.21199527656191</v>
      </c>
    </row>
    <row r="6">
      <c r="A6" t="inlineStr">
        <is>
          <t>P90</t>
        </is>
      </c>
      <c r="B6" t="n">
        <v>24.69026667946375</v>
      </c>
    </row>
    <row r="7">
      <c r="A7" t="inlineStr">
        <is>
          <t>P(&gt; current) %</t>
        </is>
      </c>
      <c r="B7" t="n">
        <v>43.65</v>
      </c>
    </row>
    <row r="8">
      <c r="A8" t="inlineStr">
        <is>
          <t>P(&gt; target) %</t>
        </is>
      </c>
      <c r="B8" t="n">
        <v>43.38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5.755759852078655</v>
      </c>
    </row>
    <row r="13">
      <c r="A13" t="inlineStr">
        <is>
          <t>Gross Margin</t>
        </is>
      </c>
      <c r="B13" t="n">
        <v>21.31960666837593</v>
      </c>
    </row>
    <row r="14">
      <c r="A14" t="inlineStr">
        <is>
          <t>P/E Multiple</t>
        </is>
      </c>
      <c r="B14" t="n">
        <v>72.92463347954542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2026-07-21T19:05:12Z</dcterms:created>
  <dcterms:modified xsi:type="dcterms:W3CDTF">2026-07-21T19:05:12Z</dcterms:modified>
</cp:coreProperties>
</file>