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Somnigroup International Inc. (SGI)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-6.42</v>
      </c>
    </row>
    <row r="10">
      <c r="A10" t="inlineStr">
        <is>
          <t>Diluted shares (B)</t>
        </is>
      </c>
      <c r="B10" s="4" t="n">
        <v>0.219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0.11</v>
      </c>
      <c r="C14" s="4" t="n">
        <v>0.112</v>
      </c>
      <c r="D14" s="4" t="n">
        <v>0.116</v>
      </c>
      <c r="E14" s="4" t="n">
        <v>0.116</v>
      </c>
      <c r="F14" s="4" t="n">
        <v>0.116</v>
      </c>
    </row>
    <row r="15">
      <c r="A15" t="inlineStr">
        <is>
          <t>D&amp;A $B</t>
        </is>
      </c>
      <c r="B15" s="4" t="n">
        <v>0.316</v>
      </c>
      <c r="C15" s="4" t="n">
        <v>0.3176</v>
      </c>
      <c r="D15" s="4" t="n">
        <v>0.3202</v>
      </c>
      <c r="E15" s="4" t="n">
        <v>0.324</v>
      </c>
      <c r="F15" s="4" t="n">
        <v>0.3289</v>
      </c>
    </row>
    <row r="16">
      <c r="A16" t="inlineStr">
        <is>
          <t>Capex $B</t>
        </is>
      </c>
      <c r="B16" s="4" t="n">
        <v>0.316</v>
      </c>
      <c r="C16" s="4" t="n">
        <v>0.3255</v>
      </c>
      <c r="D16" s="4" t="n">
        <v>0.332</v>
      </c>
      <c r="E16" s="4" t="n">
        <v>0.3386</v>
      </c>
      <c r="F16" s="4" t="n">
        <v>0.3454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30</v>
      </c>
      <c r="C3" t="n">
        <v>1</v>
      </c>
    </row>
    <row r="4">
      <c r="A4" t="inlineStr">
        <is>
          <t>Terminal × ±15%</t>
        </is>
      </c>
      <c r="B4" t="n">
        <v>13</v>
      </c>
      <c r="C4" t="n">
        <v>2</v>
      </c>
    </row>
    <row r="5">
      <c r="A5" t="inlineStr">
        <is>
          <t>Revenue CAGR ±3pp</t>
        </is>
      </c>
      <c r="B5" t="n">
        <v>12</v>
      </c>
      <c r="C5" t="n">
        <v>3</v>
      </c>
    </row>
    <row r="6">
      <c r="A6" t="inlineStr">
        <is>
          <t>Capex intensity ±15%</t>
        </is>
      </c>
      <c r="B6" t="n">
        <v>8</v>
      </c>
      <c r="C6" t="n">
        <v>4</v>
      </c>
    </row>
    <row r="7">
      <c r="A7" t="inlineStr">
        <is>
          <t>WACC ±1pp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70.3</v>
      </c>
    </row>
    <row r="7">
      <c r="A7" s="3" t="inlineStr">
        <is>
          <t>Scenario PWEV target</t>
        </is>
      </c>
      <c r="B7" t="n">
        <v>68.86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63.61679184816956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7.477</v>
      </c>
      <c r="C3" t="n">
        <v>3.316</v>
      </c>
      <c r="D3" t="n">
        <v>0.985</v>
      </c>
      <c r="E3" t="n">
        <v>0.749</v>
      </c>
      <c r="F3" t="n">
        <v>0.384</v>
      </c>
    </row>
    <row r="4">
      <c r="A4" t="inlineStr">
        <is>
          <t>2024-12-31</t>
        </is>
      </c>
      <c r="B4" t="n">
        <v>4.931</v>
      </c>
      <c r="C4" t="n">
        <v>2.18</v>
      </c>
      <c r="D4" t="n">
        <v>0.634</v>
      </c>
      <c r="E4" t="n">
        <v>0.639</v>
      </c>
      <c r="F4" t="n">
        <v>0.384</v>
      </c>
    </row>
    <row r="5">
      <c r="A5" t="inlineStr">
        <is>
          <t>2023-12-31</t>
        </is>
      </c>
      <c r="B5" t="n">
        <v>4.925</v>
      </c>
      <c r="C5" t="n">
        <v>2.129</v>
      </c>
      <c r="D5" t="n">
        <v>0.607</v>
      </c>
      <c r="E5" t="n">
        <v>0.604</v>
      </c>
      <c r="F5" t="n">
        <v>0.368</v>
      </c>
    </row>
    <row r="6">
      <c r="A6" t="inlineStr">
        <is>
          <t>2022-12-31</t>
        </is>
      </c>
      <c r="B6" t="n">
        <v>4.921</v>
      </c>
      <c r="C6" t="n">
        <v>2.05</v>
      </c>
      <c r="D6" t="n">
        <v>0.681</v>
      </c>
      <c r="E6" t="n">
        <v>0.68</v>
      </c>
      <c r="F6" t="n">
        <v>0.456</v>
      </c>
    </row>
    <row r="7">
      <c r="A7" t="inlineStr">
        <is>
          <t>2021-12-31</t>
        </is>
      </c>
      <c r="B7" t="n">
        <v>4.931</v>
      </c>
      <c r="C7" t="n">
        <v>2.159</v>
      </c>
      <c r="D7" t="n">
        <v>0.912</v>
      </c>
      <c r="E7" t="n">
        <v>0.89</v>
      </c>
      <c r="F7" t="n">
        <v>0.625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</v>
      </c>
      <c r="C11" t="n">
        <v>0.167</v>
      </c>
      <c r="D11" t="n">
        <v>0.633</v>
      </c>
      <c r="E11" t="n">
        <v>0.132</v>
      </c>
    </row>
    <row r="12">
      <c r="A12" t="inlineStr">
        <is>
          <t>2024-12-31</t>
        </is>
      </c>
      <c r="B12" t="n">
        <v>0.667</v>
      </c>
      <c r="C12" t="n">
        <v>0.097</v>
      </c>
      <c r="D12" t="n">
        <v>0.569</v>
      </c>
      <c r="E12" t="n">
        <v>0.044</v>
      </c>
    </row>
    <row r="13">
      <c r="A13" t="inlineStr">
        <is>
          <t>2023-12-31</t>
        </is>
      </c>
      <c r="B13" t="n">
        <v>0.57</v>
      </c>
      <c r="C13" t="n">
        <v>0.185</v>
      </c>
      <c r="D13" t="n">
        <v>0.385</v>
      </c>
      <c r="E13" t="n">
        <v>0.036</v>
      </c>
    </row>
    <row r="14">
      <c r="A14" t="inlineStr">
        <is>
          <t>2022-12-31</t>
        </is>
      </c>
      <c r="B14" t="n">
        <v>0.379</v>
      </c>
      <c r="C14" t="n">
        <v>0.306</v>
      </c>
      <c r="D14" t="n">
        <v>0.07199999999999999</v>
      </c>
      <c r="E14" t="n">
        <v>0.667</v>
      </c>
    </row>
    <row r="15">
      <c r="A15" t="inlineStr">
        <is>
          <t>2021-12-31</t>
        </is>
      </c>
      <c r="B15" t="n">
        <v>0.723</v>
      </c>
      <c r="C15" t="n">
        <v>0.123</v>
      </c>
      <c r="D15" t="n">
        <v>0.6</v>
      </c>
      <c r="E15" t="n">
        <v>0.8159999999999999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28.12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ARMK</t>
        </is>
      </c>
      <c r="B3" t="n">
        <v>22.42</v>
      </c>
      <c r="C3" t="n">
        <v>0.04</v>
      </c>
      <c r="D3" t="n">
        <v>0.046</v>
      </c>
      <c r="E3" t="inlineStr">
        <is>
          <t>direct</t>
        </is>
      </c>
      <c r="F3" t="n">
        <v>1</v>
      </c>
    </row>
    <row r="4">
      <c r="A4" t="inlineStr">
        <is>
          <t>TOL</t>
        </is>
      </c>
      <c r="B4" t="n">
        <v>10.94</v>
      </c>
      <c r="C4" t="n">
        <v>0.02</v>
      </c>
      <c r="D4" t="n">
        <v>0.151</v>
      </c>
      <c r="E4" t="inlineStr">
        <is>
          <t>segment</t>
        </is>
      </c>
      <c r="F4" t="n">
        <v>0.5</v>
      </c>
    </row>
    <row r="5">
      <c r="A5" t="inlineStr">
        <is>
          <t>PAG</t>
        </is>
      </c>
      <c r="B5" t="n">
        <v>15.11</v>
      </c>
      <c r="C5" t="n">
        <v>0.04</v>
      </c>
      <c r="D5" t="n">
        <v>0.037</v>
      </c>
      <c r="E5" t="inlineStr">
        <is>
          <t>segment</t>
        </is>
      </c>
      <c r="F5" t="n">
        <v>0.5</v>
      </c>
    </row>
    <row r="6">
      <c r="A6" t="inlineStr">
        <is>
          <t>TXRH</t>
        </is>
      </c>
      <c r="B6" t="n">
        <v>30.77</v>
      </c>
      <c r="C6" t="n">
        <v>0.05</v>
      </c>
      <c r="D6" t="n">
        <v>0.09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20.3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Category Decline / Screen Substitution</t>
        </is>
      </c>
      <c r="B3" t="n">
        <v>0.2</v>
      </c>
      <c r="E3" t="n">
        <v>30.3</v>
      </c>
      <c r="F3">
        <f>E3/70.3-1</f>
        <v/>
      </c>
    </row>
    <row r="4">
      <c r="A4" t="inlineStr">
        <is>
          <t>Consumer-Discretionary Recession</t>
        </is>
      </c>
      <c r="B4" t="n">
        <v>0.17</v>
      </c>
      <c r="E4" t="n">
        <v>51.45</v>
      </c>
      <c r="F4">
        <f>E4/70.3-1</f>
        <v/>
      </c>
    </row>
    <row r="5">
      <c r="A5" t="inlineStr">
        <is>
          <t>Base — Brand + Innovation Cycle</t>
        </is>
      </c>
      <c r="B5" t="n">
        <v>0.35</v>
      </c>
      <c r="E5" t="n">
        <v>71.45999999999999</v>
      </c>
      <c r="F5">
        <f>E5/70.3-1</f>
        <v/>
      </c>
    </row>
    <row r="6">
      <c r="A6" t="inlineStr">
        <is>
          <t>Growth — Licensing / New Categories</t>
        </is>
      </c>
      <c r="B6" t="n">
        <v>0.2</v>
      </c>
      <c r="E6" t="n">
        <v>96.47</v>
      </c>
      <c r="F6">
        <f>E6/70.3-1</f>
        <v/>
      </c>
    </row>
    <row r="7">
      <c r="A7" t="inlineStr">
        <is>
          <t>Bull — Re-Rate</t>
        </is>
      </c>
      <c r="B7" t="n">
        <v>0.08</v>
      </c>
      <c r="E7" t="n">
        <v>121.84</v>
      </c>
      <c r="F7">
        <f>E7/70.3-1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63.61679184816956</v>
      </c>
    </row>
    <row r="5">
      <c r="A5" t="inlineStr">
        <is>
          <t>P10</t>
        </is>
      </c>
      <c r="B5" t="n">
        <v>26.42536510060057</v>
      </c>
    </row>
    <row r="6">
      <c r="A6" t="inlineStr">
        <is>
          <t>P90</t>
        </is>
      </c>
      <c r="B6" t="n">
        <v>120.3559129005405</v>
      </c>
    </row>
    <row r="7">
      <c r="A7" t="inlineStr">
        <is>
          <t>P(&gt; current) %</t>
        </is>
      </c>
      <c r="B7" t="n">
        <v>42.81</v>
      </c>
    </row>
    <row r="8">
      <c r="A8" t="inlineStr">
        <is>
          <t>P(&gt; target) %</t>
        </is>
      </c>
      <c r="B8" t="n">
        <v>44.38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3.044695941767775</v>
      </c>
    </row>
    <row r="13">
      <c r="A13" t="inlineStr">
        <is>
          <t>Gross Margin</t>
        </is>
      </c>
      <c r="B13" t="n">
        <v>62.9730083650993</v>
      </c>
    </row>
    <row r="14">
      <c r="A14" t="inlineStr">
        <is>
          <t>P/E Multiple</t>
        </is>
      </c>
      <c r="B14" t="n">
        <v>33.98229569313291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2026-07-21T16:43:16Z</dcterms:created>
  <dcterms:modified xsi:type="dcterms:W3CDTF">2026-07-21T16:43:16Z</dcterms:modified>
</cp:coreProperties>
</file>