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Sprouts Farmers Market LLC (SFM)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-1.81</v>
      </c>
    </row>
    <row r="10">
      <c r="A10" t="inlineStr">
        <is>
          <t>Diluted shares (B)</t>
        </is>
      </c>
      <c r="B10" s="4" t="n">
        <v>0.096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0.076</v>
      </c>
      <c r="C14" s="4" t="n">
        <v>0.078</v>
      </c>
      <c r="D14" s="4" t="n">
        <v>0.08</v>
      </c>
      <c r="E14" s="4" t="n">
        <v>0.08</v>
      </c>
      <c r="F14" s="4" t="n">
        <v>0.08</v>
      </c>
    </row>
    <row r="15">
      <c r="A15" t="inlineStr">
        <is>
          <t>D&amp;A $B</t>
        </is>
      </c>
      <c r="B15" s="4" t="n">
        <v>0.2803</v>
      </c>
      <c r="C15" s="4" t="n">
        <v>0.2827</v>
      </c>
      <c r="D15" s="4" t="n">
        <v>0.287</v>
      </c>
      <c r="E15" s="4" t="n">
        <v>0.2933</v>
      </c>
      <c r="F15" s="4" t="n">
        <v>0.3018</v>
      </c>
    </row>
    <row r="16">
      <c r="A16" t="inlineStr">
        <is>
          <t>Capex $B</t>
        </is>
      </c>
      <c r="B16" s="4" t="n">
        <v>0.2803</v>
      </c>
      <c r="C16" s="4" t="n">
        <v>0.2944</v>
      </c>
      <c r="D16" s="4" t="n">
        <v>0.3061</v>
      </c>
      <c r="E16" s="4" t="n">
        <v>0.3184</v>
      </c>
      <c r="F16" s="4" t="n">
        <v>0.3311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9.345000000000001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62</v>
      </c>
      <c r="C3" t="n">
        <v>1</v>
      </c>
    </row>
    <row r="4">
      <c r="A4" t="inlineStr">
        <is>
          <t>Terminal × ±15%</t>
        </is>
      </c>
      <c r="B4" t="n">
        <v>16</v>
      </c>
      <c r="C4" t="n">
        <v>2</v>
      </c>
    </row>
    <row r="5">
      <c r="A5" t="inlineStr">
        <is>
          <t>Revenue CAGR ±3pp</t>
        </is>
      </c>
      <c r="B5" t="n">
        <v>16</v>
      </c>
      <c r="C5" t="n">
        <v>3</v>
      </c>
    </row>
    <row r="6">
      <c r="A6" t="inlineStr">
        <is>
          <t>Capex intensity ±15%</t>
        </is>
      </c>
      <c r="B6" t="n">
        <v>12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74.69</v>
      </c>
    </row>
    <row r="7">
      <c r="A7" s="3" t="inlineStr">
        <is>
          <t>Scenario PWEV target</t>
        </is>
      </c>
      <c r="B7" t="n">
        <v>77.14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67.91073681005474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8.805999999999999</v>
      </c>
      <c r="C3" t="n">
        <v>3.266</v>
      </c>
      <c r="D3" t="n">
        <v>0.6909999999999999</v>
      </c>
      <c r="E3" t="n">
        <v>0.6909999999999999</v>
      </c>
      <c r="F3" t="n">
        <v>0.524</v>
      </c>
    </row>
    <row r="4">
      <c r="A4" t="inlineStr">
        <is>
          <t>2024-12-31</t>
        </is>
      </c>
      <c r="B4" t="n">
        <v>7.719</v>
      </c>
      <c r="C4" t="n">
        <v>2.962</v>
      </c>
      <c r="D4" t="n">
        <v>0.504</v>
      </c>
      <c r="E4" t="n">
        <v>0.505</v>
      </c>
      <c r="F4" t="n">
        <v>0.381</v>
      </c>
    </row>
    <row r="5">
      <c r="A5" t="inlineStr">
        <is>
          <t>2023-12-31</t>
        </is>
      </c>
      <c r="B5" t="n">
        <v>6.837</v>
      </c>
      <c r="C5" t="n">
        <v>2.54</v>
      </c>
      <c r="D5" t="n">
        <v>0.35</v>
      </c>
      <c r="E5" t="n">
        <v>0.387</v>
      </c>
      <c r="F5" t="n">
        <v>0.259</v>
      </c>
    </row>
    <row r="6">
      <c r="A6" t="inlineStr">
        <is>
          <t>2022-12-31</t>
        </is>
      </c>
      <c r="B6" t="n">
        <v>6.404</v>
      </c>
      <c r="C6" t="n">
        <v>2.361</v>
      </c>
      <c r="D6" t="n">
        <v>0.358</v>
      </c>
      <c r="E6" t="n">
        <v>0.366</v>
      </c>
      <c r="F6" t="n">
        <v>0.261</v>
      </c>
    </row>
    <row r="7">
      <c r="A7" t="inlineStr">
        <is>
          <t>2021-12-31</t>
        </is>
      </c>
      <c r="B7" t="n">
        <v>6.1</v>
      </c>
      <c r="C7" t="n">
        <v>2.22</v>
      </c>
      <c r="D7" t="n">
        <v>0.334</v>
      </c>
      <c r="E7" t="n">
        <v>0.339</v>
      </c>
      <c r="F7" t="n">
        <v>0.244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0.716</v>
      </c>
      <c r="C11" t="n">
        <v>0.248</v>
      </c>
      <c r="D11" t="n">
        <v>0.468</v>
      </c>
      <c r="E11" t="n">
        <v>0.472</v>
      </c>
    </row>
    <row r="12">
      <c r="A12" t="inlineStr">
        <is>
          <t>2024-12-31</t>
        </is>
      </c>
      <c r="B12" t="n">
        <v>0.645</v>
      </c>
      <c r="C12" t="n">
        <v>0.23</v>
      </c>
      <c r="D12" t="n">
        <v>0.415</v>
      </c>
      <c r="E12" t="n">
        <v>0.228</v>
      </c>
    </row>
    <row r="13">
      <c r="A13" t="inlineStr">
        <is>
          <t>2023-12-31</t>
        </is>
      </c>
      <c r="B13" t="n">
        <v>0.465</v>
      </c>
      <c r="C13" t="n">
        <v>0.225</v>
      </c>
      <c r="D13" t="n">
        <v>0.24</v>
      </c>
      <c r="E13" t="n">
        <v>0.203</v>
      </c>
    </row>
    <row r="14">
      <c r="A14" t="inlineStr">
        <is>
          <t>2022-12-31</t>
        </is>
      </c>
      <c r="B14" t="n">
        <v>0.371</v>
      </c>
      <c r="C14" t="n">
        <v>0.124</v>
      </c>
      <c r="D14" t="n">
        <v>0.247</v>
      </c>
      <c r="E14" t="n">
        <v>0.2</v>
      </c>
    </row>
    <row r="15">
      <c r="A15" t="inlineStr">
        <is>
          <t>2021-12-31</t>
        </is>
      </c>
      <c r="B15" t="n">
        <v>0.365</v>
      </c>
      <c r="C15" t="n">
        <v>0.102</v>
      </c>
      <c r="D15" t="n">
        <v>0.262</v>
      </c>
      <c r="E15" t="n">
        <v>0.188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60.31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CART</t>
        </is>
      </c>
      <c r="B3" t="n">
        <v>17.83</v>
      </c>
      <c r="C3" t="n">
        <v>0.05</v>
      </c>
      <c r="D3" t="n">
        <v>0.18</v>
      </c>
      <c r="E3" t="inlineStr">
        <is>
          <t>segment</t>
        </is>
      </c>
      <c r="F3" t="n">
        <v>0.5</v>
      </c>
    </row>
    <row r="4">
      <c r="A4" t="inlineStr">
        <is>
          <t>ACI</t>
        </is>
      </c>
      <c r="B4" t="n">
        <v>6.68</v>
      </c>
      <c r="C4" t="n">
        <v>0.05</v>
      </c>
      <c r="D4" t="n">
        <v>0.017</v>
      </c>
      <c r="E4" t="inlineStr">
        <is>
          <t>segment</t>
        </is>
      </c>
      <c r="F4" t="n">
        <v>0.5</v>
      </c>
    </row>
    <row r="5">
      <c r="A5" t="inlineStr">
        <is>
          <t>PPC</t>
        </is>
      </c>
      <c r="B5" t="n">
        <v>7.87</v>
      </c>
      <c r="C5" t="n">
        <v>0.02</v>
      </c>
      <c r="D5" t="n">
        <v>0.042</v>
      </c>
      <c r="E5" t="inlineStr">
        <is>
          <t>segment</t>
        </is>
      </c>
      <c r="F5" t="n">
        <v>0.5</v>
      </c>
    </row>
    <row r="6">
      <c r="A6" t="inlineStr">
        <is>
          <t>CELH</t>
        </is>
      </c>
      <c r="B6" t="n">
        <v>18.69</v>
      </c>
      <c r="C6" t="n">
        <v>0.05</v>
      </c>
      <c r="D6" t="n">
        <v>0.198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12.8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Margin Compression / E-Com Disruption</t>
        </is>
      </c>
      <c r="B3" t="n">
        <v>0.2</v>
      </c>
      <c r="E3" t="n">
        <v>41.12</v>
      </c>
      <c r="F3">
        <f>E3/74.69-1</f>
        <v/>
      </c>
    </row>
    <row r="4">
      <c r="A4" t="inlineStr">
        <is>
          <t>Consumer-Spending Recession</t>
        </is>
      </c>
      <c r="B4" t="n">
        <v>0.17</v>
      </c>
      <c r="E4" t="n">
        <v>63.28</v>
      </c>
      <c r="F4">
        <f>E4/74.69-1</f>
        <v/>
      </c>
    </row>
    <row r="5">
      <c r="A5" t="inlineStr">
        <is>
          <t>Base — Comps + Share Gains</t>
        </is>
      </c>
      <c r="B5" t="n">
        <v>0.35</v>
      </c>
      <c r="E5" t="n">
        <v>80.92</v>
      </c>
      <c r="F5">
        <f>E5/74.69-1</f>
        <v/>
      </c>
    </row>
    <row r="6">
      <c r="A6" t="inlineStr">
        <is>
          <t>Growth — E-Com / Membership / Retail Media</t>
        </is>
      </c>
      <c r="B6" t="n">
        <v>0.2</v>
      </c>
      <c r="E6" t="n">
        <v>102.18</v>
      </c>
      <c r="F6">
        <f>E6/74.69-1</f>
        <v/>
      </c>
    </row>
    <row r="7">
      <c r="A7" t="inlineStr">
        <is>
          <t>Bull — Defensive Re-Rate</t>
        </is>
      </c>
      <c r="B7" t="n">
        <v>0.08</v>
      </c>
      <c r="E7" t="n">
        <v>117.5</v>
      </c>
      <c r="F7">
        <f>E7/74.69-1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67.91073681005474</v>
      </c>
    </row>
    <row r="5">
      <c r="A5" t="inlineStr">
        <is>
          <t>P10</t>
        </is>
      </c>
      <c r="B5" t="n">
        <v>26.9409714731789</v>
      </c>
    </row>
    <row r="6">
      <c r="A6" t="inlineStr">
        <is>
          <t>P90</t>
        </is>
      </c>
      <c r="B6" t="n">
        <v>127.1039252079354</v>
      </c>
    </row>
    <row r="7">
      <c r="A7" t="inlineStr">
        <is>
          <t>P(&gt; current) %</t>
        </is>
      </c>
      <c r="B7" t="n">
        <v>43.37</v>
      </c>
    </row>
    <row r="8">
      <c r="A8" t="inlineStr">
        <is>
          <t>P(&gt; target) %</t>
        </is>
      </c>
      <c r="B8" t="n">
        <v>40.95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1.157797412169969</v>
      </c>
    </row>
    <row r="13">
      <c r="A13" t="inlineStr">
        <is>
          <t>Gross Margin</t>
        </is>
      </c>
      <c r="B13" t="n">
        <v>70.03490135527828</v>
      </c>
    </row>
    <row r="14">
      <c r="A14" t="inlineStr">
        <is>
          <t>P/E Multiple</t>
        </is>
      </c>
      <c r="B14" t="n">
        <v>28.80730123255176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2026-07-22T08:59:18Z</dcterms:created>
  <dcterms:modified xsi:type="dcterms:W3CDTF">2026-07-22T08:59:18Z</dcterms:modified>
</cp:coreProperties>
</file>