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Stifel Financial Corporation (SF)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-0.05</v>
      </c>
    </row>
    <row r="10">
      <c r="A10" t="inlineStr">
        <is>
          <t>Diluted shares (B)</t>
        </is>
      </c>
      <c r="B10" s="4" t="n">
        <v>0.154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0.224</v>
      </c>
      <c r="C14" s="4" t="n">
        <v>0.229</v>
      </c>
      <c r="D14" s="4" t="n">
        <v>0.236</v>
      </c>
      <c r="E14" s="4" t="n">
        <v>0.236</v>
      </c>
      <c r="F14" s="4" t="n">
        <v>0.236</v>
      </c>
    </row>
    <row r="15">
      <c r="A15" t="inlineStr">
        <is>
          <t>D&amp;A $B</t>
        </is>
      </c>
      <c r="B15" s="4" t="n">
        <v>0.1213</v>
      </c>
      <c r="C15" s="4" t="n">
        <v>0.1228</v>
      </c>
      <c r="D15" s="4" t="n">
        <v>0.1255</v>
      </c>
      <c r="E15" s="4" t="n">
        <v>0.1293</v>
      </c>
      <c r="F15" s="4" t="n">
        <v>0.1344</v>
      </c>
    </row>
    <row r="16">
      <c r="A16" t="inlineStr">
        <is>
          <t>Capex $B</t>
        </is>
      </c>
      <c r="B16" s="4" t="n">
        <v>0.1213</v>
      </c>
      <c r="C16" s="4" t="n">
        <v>0.1298</v>
      </c>
      <c r="D16" s="4" t="n">
        <v>0.1376</v>
      </c>
      <c r="E16" s="4" t="n">
        <v>0.1445</v>
      </c>
      <c r="F16" s="4" t="n">
        <v>0.1517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6.067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23</v>
      </c>
      <c r="C3" t="n">
        <v>1</v>
      </c>
    </row>
    <row r="4">
      <c r="A4" t="inlineStr">
        <is>
          <t>Revenue CAGR ±3pp</t>
        </is>
      </c>
      <c r="B4" t="n">
        <v>20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77.47</v>
      </c>
    </row>
    <row r="7">
      <c r="A7" s="3" t="inlineStr">
        <is>
          <t>Scenario PWEV target</t>
        </is>
      </c>
      <c r="B7" t="n">
        <v>78.59999999999999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119.079</v>
      </c>
    </row>
    <row r="12">
      <c r="A12" s="3" t="inlineStr">
        <is>
          <t>MC median</t>
        </is>
      </c>
      <c r="B12" t="n">
        <v>74.38956160801909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6.298</v>
      </c>
      <c r="C3" t="n">
        <v>5.451</v>
      </c>
      <c r="D3" t="n">
        <v>0.871</v>
      </c>
      <c r="E3" t="n">
        <v>0.871</v>
      </c>
      <c r="F3" t="n">
        <v>0.6840000000000001</v>
      </c>
    </row>
    <row r="4">
      <c r="A4" t="inlineStr">
        <is>
          <t>2024-12-31</t>
        </is>
      </c>
      <c r="B4" t="n">
        <v>5.889</v>
      </c>
      <c r="C4" t="n">
        <v>4.882</v>
      </c>
      <c r="D4" t="n">
        <v>0.928</v>
      </c>
      <c r="E4" t="n">
        <v>0.928</v>
      </c>
      <c r="F4" t="n">
        <v>0.731</v>
      </c>
    </row>
    <row r="5">
      <c r="A5" t="inlineStr">
        <is>
          <t>2023-12-31</t>
        </is>
      </c>
      <c r="B5" t="n">
        <v>5.101</v>
      </c>
      <c r="C5" t="n">
        <v>4.266</v>
      </c>
      <c r="D5" t="n">
        <v>0.707</v>
      </c>
      <c r="E5" t="n">
        <v>0.707</v>
      </c>
      <c r="F5" t="n">
        <v>0.523</v>
      </c>
    </row>
    <row r="6">
      <c r="A6" t="inlineStr">
        <is>
          <t>2022-12-31</t>
        </is>
      </c>
      <c r="B6" t="n">
        <v>4.535</v>
      </c>
      <c r="C6" t="n">
        <v>4.3</v>
      </c>
      <c r="D6" t="n">
        <v>0.885</v>
      </c>
      <c r="E6" t="n">
        <v>0.885</v>
      </c>
      <c r="F6" t="n">
        <v>0.662</v>
      </c>
    </row>
    <row r="7">
      <c r="A7" t="inlineStr">
        <is>
          <t>2021-12-31</t>
        </is>
      </c>
      <c r="B7" t="n">
        <v>4.723</v>
      </c>
      <c r="C7" t="n">
        <v>4.689</v>
      </c>
      <c r="D7" t="n">
        <v>1.067</v>
      </c>
      <c r="E7" t="n">
        <v>1.067</v>
      </c>
      <c r="F7" t="n">
        <v>0.825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1.264</v>
      </c>
      <c r="C11" t="n">
        <v>0.062</v>
      </c>
      <c r="D11" t="n">
        <v>1.202</v>
      </c>
      <c r="E11" t="n">
        <v>0.245</v>
      </c>
    </row>
    <row r="12">
      <c r="A12" t="inlineStr">
        <is>
          <t>2024-12-31</t>
        </is>
      </c>
      <c r="B12" t="n">
        <v>0.49</v>
      </c>
      <c r="C12" t="n">
        <v>0.074</v>
      </c>
      <c r="D12" t="n">
        <v>0.417</v>
      </c>
      <c r="E12" t="n">
        <v>0.144</v>
      </c>
    </row>
    <row r="13">
      <c r="A13" t="inlineStr">
        <is>
          <t>2023-12-31</t>
        </is>
      </c>
      <c r="B13" t="n">
        <v>0.499</v>
      </c>
      <c r="C13" t="n">
        <v>0.052</v>
      </c>
      <c r="D13" t="n">
        <v>0.447</v>
      </c>
      <c r="E13" t="n">
        <v>0.444</v>
      </c>
    </row>
    <row r="14">
      <c r="A14" t="inlineStr">
        <is>
          <t>2022-12-31</t>
        </is>
      </c>
      <c r="B14" t="n">
        <v>1.157</v>
      </c>
      <c r="C14" t="n">
        <v>0.082</v>
      </c>
      <c r="D14" t="n">
        <v>1.075</v>
      </c>
      <c r="E14" t="n">
        <v>0.106</v>
      </c>
    </row>
    <row r="15">
      <c r="A15" t="inlineStr">
        <is>
          <t>2021-12-31</t>
        </is>
      </c>
      <c r="B15" t="n">
        <v>0.872</v>
      </c>
      <c r="C15" t="n">
        <v>0.188</v>
      </c>
      <c r="D15" t="n">
        <v>0.6840000000000001</v>
      </c>
      <c r="E15" t="n">
        <v>0.323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87.5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EVR</t>
        </is>
      </c>
      <c r="B3" t="n">
        <v>19.05</v>
      </c>
      <c r="C3" t="n">
        <v>0.07000000000000001</v>
      </c>
      <c r="D3" t="n">
        <v>0.244</v>
      </c>
      <c r="E3" t="inlineStr">
        <is>
          <t>broad</t>
        </is>
      </c>
      <c r="F3" t="n">
        <v>0.25</v>
      </c>
    </row>
    <row r="4">
      <c r="A4" t="inlineStr">
        <is>
          <t>HLI</t>
        </is>
      </c>
      <c r="B4" t="n">
        <v>18.66</v>
      </c>
      <c r="C4" t="n">
        <v>0.07000000000000001</v>
      </c>
      <c r="D4" t="n">
        <v>0.225</v>
      </c>
      <c r="E4" t="inlineStr">
        <is>
          <t>segment</t>
        </is>
      </c>
      <c r="F4" t="n">
        <v>0.5</v>
      </c>
    </row>
    <row r="5">
      <c r="A5" t="inlineStr">
        <is>
          <t>AFG</t>
        </is>
      </c>
      <c r="B5" t="n">
        <v>11.53</v>
      </c>
      <c r="C5" t="n">
        <v>0.05</v>
      </c>
      <c r="D5" t="n">
        <v>0.146</v>
      </c>
      <c r="E5" t="inlineStr">
        <is>
          <t>direct</t>
        </is>
      </c>
      <c r="F5" t="n">
        <v>1</v>
      </c>
    </row>
    <row r="6">
      <c r="A6" t="inlineStr">
        <is>
          <t>SEIC</t>
        </is>
      </c>
      <c r="B6" t="n">
        <v>17.7</v>
      </c>
      <c r="C6" t="n">
        <v>0.06</v>
      </c>
      <c r="D6" t="n">
        <v>0.305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E3" t="n">
        <v>34.58</v>
      </c>
      <c r="F3">
        <f>E3/77.47-1</f>
        <v/>
      </c>
    </row>
    <row r="4">
      <c r="A4" t="inlineStr">
        <is>
          <t>Market-Activity Recession</t>
        </is>
      </c>
      <c r="B4" t="n">
        <v>0.17</v>
      </c>
      <c r="E4" t="n">
        <v>58.73</v>
      </c>
      <c r="F4">
        <f>E4/77.47-1</f>
        <v/>
      </c>
    </row>
    <row r="5">
      <c r="A5" t="inlineStr">
        <is>
          <t>Base — Client Assets + NII + Trading</t>
        </is>
      </c>
      <c r="B5" t="n">
        <v>0.35</v>
      </c>
      <c r="E5" t="n">
        <v>81.56999999999999</v>
      </c>
      <c r="F5">
        <f>E5/77.47-1</f>
        <v/>
      </c>
    </row>
    <row r="6">
      <c r="A6" t="inlineStr">
        <is>
          <t>Growth — Asset Gathering / Rate Tailwind</t>
        </is>
      </c>
      <c r="B6" t="n">
        <v>0.2</v>
      </c>
      <c r="E6" t="n">
        <v>110.12</v>
      </c>
      <c r="F6">
        <f>E6/77.47-1</f>
        <v/>
      </c>
    </row>
    <row r="7">
      <c r="A7" t="inlineStr">
        <is>
          <t>Bull — Re-Rate</t>
        </is>
      </c>
      <c r="B7" t="n">
        <v>0.08</v>
      </c>
      <c r="E7" t="n">
        <v>139.08</v>
      </c>
      <c r="F7">
        <f>E7/77.47-1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74.38956160801909</v>
      </c>
    </row>
    <row r="5">
      <c r="A5" t="inlineStr">
        <is>
          <t>P10</t>
        </is>
      </c>
      <c r="B5" t="n">
        <v>45.32749615949606</v>
      </c>
    </row>
    <row r="6">
      <c r="A6" t="inlineStr">
        <is>
          <t>P90</t>
        </is>
      </c>
      <c r="B6" t="n">
        <v>114.2266271620421</v>
      </c>
    </row>
    <row r="7">
      <c r="A7" t="inlineStr">
        <is>
          <t>P(&gt; current) %</t>
        </is>
      </c>
      <c r="B7" t="n">
        <v>45.44</v>
      </c>
    </row>
    <row r="8">
      <c r="A8" t="inlineStr">
        <is>
          <t>P(&gt; target) %</t>
        </is>
      </c>
      <c r="B8" t="n">
        <v>43.9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9.339454186701328</v>
      </c>
    </row>
    <row r="13">
      <c r="A13" t="inlineStr">
        <is>
          <t>Gross Margin</t>
        </is>
      </c>
      <c r="B13" t="n">
        <v>0.8450311740499185</v>
      </c>
    </row>
    <row r="14">
      <c r="A14" t="inlineStr">
        <is>
          <t>P/E Multiple</t>
        </is>
      </c>
      <c r="B14" t="n">
        <v>89.81551463924875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2026-07-21T16:12:55Z</dcterms:created>
  <dcterms:modified xsi:type="dcterms:W3CDTF">2026-07-21T16:12:55Z</dcterms:modified>
</cp:coreProperties>
</file>