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Service Corporation International (SCI)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-4.9</v>
      </c>
    </row>
    <row r="10">
      <c r="A10" t="inlineStr">
        <is>
          <t>Diluted shares (B)</t>
        </is>
      </c>
      <c r="B10" s="4" t="n">
        <v>0.14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0.166</v>
      </c>
      <c r="C14" s="4" t="n">
        <v>0.17</v>
      </c>
      <c r="D14" s="4" t="n">
        <v>0.175</v>
      </c>
      <c r="E14" s="4" t="n">
        <v>0.175</v>
      </c>
      <c r="F14" s="4" t="n">
        <v>0.175</v>
      </c>
    </row>
    <row r="15">
      <c r="A15" t="inlineStr">
        <is>
          <t>D&amp;A $B</t>
        </is>
      </c>
      <c r="B15" s="4" t="n">
        <v>0.1957</v>
      </c>
      <c r="C15" s="4" t="n">
        <v>0.1993</v>
      </c>
      <c r="D15" s="4" t="n">
        <v>0.2065</v>
      </c>
      <c r="E15" s="4" t="n">
        <v>0.2169</v>
      </c>
      <c r="F15" s="4" t="n">
        <v>0.2303</v>
      </c>
    </row>
    <row r="16">
      <c r="A16" t="inlineStr">
        <is>
          <t>Capex $B</t>
        </is>
      </c>
      <c r="B16" s="4" t="n">
        <v>0.1957</v>
      </c>
      <c r="C16" s="4" t="n">
        <v>0.2172</v>
      </c>
      <c r="D16" s="4" t="n">
        <v>0.239</v>
      </c>
      <c r="E16" s="4" t="n">
        <v>0.2581</v>
      </c>
      <c r="F16" s="4" t="n">
        <v>0.2762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Terminal × ±15%</t>
        </is>
      </c>
      <c r="B4" t="n">
        <v>20</v>
      </c>
      <c r="C4" t="n">
        <v>2</v>
      </c>
    </row>
    <row r="5">
      <c r="A5" t="inlineStr">
        <is>
          <t>Revenue CAGR ±3pp</t>
        </is>
      </c>
      <c r="B5" t="n">
        <v>19</v>
      </c>
      <c r="C5" t="n">
        <v>3</v>
      </c>
    </row>
    <row r="6">
      <c r="A6" t="inlineStr">
        <is>
          <t>Capex intensity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78</v>
      </c>
    </row>
    <row r="7">
      <c r="A7" s="3" t="inlineStr">
        <is>
          <t>Scenario PWEV target</t>
        </is>
      </c>
      <c r="B7" t="n">
        <v>79.8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70.71039247289718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4.309</v>
      </c>
      <c r="C3" t="n">
        <v>1.14</v>
      </c>
      <c r="D3" t="n">
        <v>0.974</v>
      </c>
      <c r="E3" t="n">
        <v>0.985</v>
      </c>
      <c r="F3" t="n">
        <v>0.543</v>
      </c>
    </row>
    <row r="4">
      <c r="A4" t="inlineStr">
        <is>
          <t>2024-12-31</t>
        </is>
      </c>
      <c r="B4" t="n">
        <v>4.186</v>
      </c>
      <c r="C4" t="n">
        <v>1.091</v>
      </c>
      <c r="D4" t="n">
        <v>0.928</v>
      </c>
      <c r="E4" t="n">
        <v>0.9330000000000001</v>
      </c>
      <c r="F4" t="n">
        <v>0.519</v>
      </c>
    </row>
    <row r="5">
      <c r="A5" t="inlineStr">
        <is>
          <t>2023-12-31</t>
        </is>
      </c>
      <c r="B5" t="n">
        <v>4.1</v>
      </c>
      <c r="C5" t="n">
        <v>1.092</v>
      </c>
      <c r="D5" t="n">
        <v>0.944</v>
      </c>
      <c r="E5" t="n">
        <v>0.948</v>
      </c>
      <c r="F5" t="n">
        <v>0.537</v>
      </c>
    </row>
    <row r="6">
      <c r="A6" t="inlineStr">
        <is>
          <t>2022-12-31</t>
        </is>
      </c>
      <c r="B6" t="n">
        <v>4.109</v>
      </c>
      <c r="C6" t="n">
        <v>1.155</v>
      </c>
      <c r="D6" t="n">
        <v>0.927</v>
      </c>
      <c r="E6" t="n">
        <v>0.985</v>
      </c>
      <c r="F6" t="n">
        <v>0.5649999999999999</v>
      </c>
    </row>
    <row r="7">
      <c r="A7" t="inlineStr">
        <is>
          <t>2021-12-31</t>
        </is>
      </c>
      <c r="B7" t="n">
        <v>4.143</v>
      </c>
      <c r="C7" t="n">
        <v>1.323</v>
      </c>
      <c r="D7" t="n">
        <v>1.191</v>
      </c>
      <c r="E7" t="n">
        <v>1.166</v>
      </c>
      <c r="F7" t="n">
        <v>0.803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0.9429999999999999</v>
      </c>
      <c r="C11" t="n">
        <v>0.389</v>
      </c>
      <c r="D11" t="n">
        <v>0.554</v>
      </c>
      <c r="E11" t="n">
        <v>0.461</v>
      </c>
    </row>
    <row r="12">
      <c r="A12" t="inlineStr">
        <is>
          <t>2024-12-31</t>
        </is>
      </c>
      <c r="B12" t="n">
        <v>0.945</v>
      </c>
      <c r="C12" t="n">
        <v>0.389</v>
      </c>
      <c r="D12" t="n">
        <v>0.556</v>
      </c>
      <c r="E12" t="n">
        <v>0.254</v>
      </c>
    </row>
    <row r="13">
      <c r="A13" t="inlineStr">
        <is>
          <t>2023-12-31</t>
        </is>
      </c>
      <c r="B13" t="n">
        <v>0.869</v>
      </c>
      <c r="C13" t="n">
        <v>0.362</v>
      </c>
      <c r="D13" t="n">
        <v>0.507</v>
      </c>
      <c r="E13" t="n">
        <v>0.545</v>
      </c>
    </row>
    <row r="14">
      <c r="A14" t="inlineStr">
        <is>
          <t>2022-12-31</t>
        </is>
      </c>
      <c r="B14" t="n">
        <v>0.826</v>
      </c>
      <c r="C14" t="n">
        <v>0.37</v>
      </c>
      <c r="D14" t="n">
        <v>0.456</v>
      </c>
      <c r="E14" t="n">
        <v>0.661</v>
      </c>
    </row>
    <row r="15">
      <c r="A15" t="inlineStr">
        <is>
          <t>2021-12-31</t>
        </is>
      </c>
      <c r="B15" t="n">
        <v>0.921</v>
      </c>
      <c r="C15" t="n">
        <v>0.304</v>
      </c>
      <c r="D15" t="n">
        <v>0.617</v>
      </c>
      <c r="E15" t="n">
        <v>0.554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51.41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HRB</t>
        </is>
      </c>
      <c r="B3" t="n">
        <v>7.39</v>
      </c>
      <c r="C3" t="n">
        <v>0.12</v>
      </c>
      <c r="D3" t="n">
        <v>0.432</v>
      </c>
      <c r="E3" t="inlineStr">
        <is>
          <t>broad</t>
        </is>
      </c>
      <c r="F3" t="n">
        <v>0.25</v>
      </c>
    </row>
    <row r="4">
      <c r="A4" t="inlineStr">
        <is>
          <t>FIVE</t>
        </is>
      </c>
      <c r="B4" t="n">
        <v>21.74</v>
      </c>
      <c r="C4" t="n">
        <v>0.04</v>
      </c>
      <c r="D4" t="n">
        <v>0.12</v>
      </c>
      <c r="E4" t="inlineStr">
        <is>
          <t>direct</t>
        </is>
      </c>
      <c r="F4" t="n">
        <v>1</v>
      </c>
    </row>
    <row r="5">
      <c r="A5" t="inlineStr">
        <is>
          <t>MUSA</t>
        </is>
      </c>
      <c r="B5" t="n">
        <v>22.37</v>
      </c>
      <c r="C5" t="n">
        <v>0.04</v>
      </c>
      <c r="D5" t="n">
        <v>0.048</v>
      </c>
      <c r="E5" t="inlineStr">
        <is>
          <t>direct</t>
        </is>
      </c>
      <c r="F5" t="n">
        <v>1</v>
      </c>
    </row>
    <row r="6">
      <c r="A6" t="inlineStr">
        <is>
          <t>GME</t>
        </is>
      </c>
      <c r="B6" t="n">
        <v>28.25</v>
      </c>
      <c r="C6" t="n">
        <v>0.04</v>
      </c>
      <c r="D6" t="n">
        <v>0.166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E3" t="n">
        <v>26.57</v>
      </c>
      <c r="F3">
        <f>E3/78.0-1</f>
        <v/>
      </c>
    </row>
    <row r="4">
      <c r="A4" t="inlineStr">
        <is>
          <t>Consumer-Spending Recession</t>
        </is>
      </c>
      <c r="B4" t="n">
        <v>0.18</v>
      </c>
      <c r="E4" t="n">
        <v>50.84</v>
      </c>
      <c r="F4">
        <f>E4/78.0-1</f>
        <v/>
      </c>
    </row>
    <row r="5">
      <c r="A5" t="inlineStr">
        <is>
          <t>Base — GMV + Monetization Growth</t>
        </is>
      </c>
      <c r="B5" t="n">
        <v>0.32</v>
      </c>
      <c r="E5" t="n">
        <v>80.23999999999999</v>
      </c>
      <c r="F5">
        <f>E5/78.0-1</f>
        <v/>
      </c>
    </row>
    <row r="6">
      <c r="A6" t="inlineStr">
        <is>
          <t>Growth — Category / Advertising Expansion</t>
        </is>
      </c>
      <c r="B6" t="n">
        <v>0.2</v>
      </c>
      <c r="E6" t="n">
        <v>130.31</v>
      </c>
      <c r="F6">
        <f>E6/78.0-1</f>
        <v/>
      </c>
    </row>
    <row r="7">
      <c r="A7" t="inlineStr">
        <is>
          <t>Bull — Platform Re-Rate</t>
        </is>
      </c>
      <c r="B7" t="n">
        <v>0.08</v>
      </c>
      <c r="E7" t="n">
        <v>163.29</v>
      </c>
      <c r="F7">
        <f>E7/78.0-1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70.71039247289718</v>
      </c>
    </row>
    <row r="5">
      <c r="A5" t="inlineStr">
        <is>
          <t>P10</t>
        </is>
      </c>
      <c r="B5" t="n">
        <v>32.42202024150723</v>
      </c>
    </row>
    <row r="6">
      <c r="A6" t="inlineStr">
        <is>
          <t>P90</t>
        </is>
      </c>
      <c r="B6" t="n">
        <v>136.6443247083768</v>
      </c>
    </row>
    <row r="7">
      <c r="A7" t="inlineStr">
        <is>
          <t>P(&gt; current) %</t>
        </is>
      </c>
      <c r="B7" t="n">
        <v>43.12</v>
      </c>
    </row>
    <row r="8">
      <c r="A8" t="inlineStr">
        <is>
          <t>P(&gt; target) %</t>
        </is>
      </c>
      <c r="B8" t="n">
        <v>41.45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6.722154049288215</v>
      </c>
    </row>
    <row r="13">
      <c r="A13" t="inlineStr">
        <is>
          <t>Gross Margin</t>
        </is>
      </c>
      <c r="B13" t="n">
        <v>36.16898798620235</v>
      </c>
    </row>
    <row r="14">
      <c r="A14" t="inlineStr">
        <is>
          <t>P/E Multiple</t>
        </is>
      </c>
      <c r="B14" t="n">
        <v>57.10885796450942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2026-07-21T16:43:15Z</dcterms:created>
  <dcterms:modified xsi:type="dcterms:W3CDTF">2026-07-21T16:43:16Z</dcterms:modified>
</cp:coreProperties>
</file>