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Boston Beer Company Inc (SAM)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0.13</v>
      </c>
    </row>
    <row r="10">
      <c r="A10" t="inlineStr">
        <is>
          <t>Diluted shares (B)</t>
        </is>
      </c>
      <c r="B10" s="4" t="n">
        <v>0.01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0.065</v>
      </c>
      <c r="C14" s="4" t="n">
        <v>0.067</v>
      </c>
      <c r="D14" s="4" t="n">
        <v>0.06900000000000001</v>
      </c>
      <c r="E14" s="4" t="n">
        <v>0.06900000000000001</v>
      </c>
      <c r="F14" s="4" t="n">
        <v>0.06900000000000001</v>
      </c>
    </row>
    <row r="15">
      <c r="A15" t="inlineStr">
        <is>
          <t>D&amp;A $B</t>
        </is>
      </c>
      <c r="B15" s="4" t="n">
        <v>0.0994</v>
      </c>
      <c r="C15" s="4" t="n">
        <v>0.0998</v>
      </c>
      <c r="D15" s="4" t="n">
        <v>0.1005</v>
      </c>
      <c r="E15" s="4" t="n">
        <v>0.1015</v>
      </c>
      <c r="F15" s="4" t="n">
        <v>0.1028</v>
      </c>
    </row>
    <row r="16">
      <c r="A16" t="inlineStr">
        <is>
          <t>Capex $B</t>
        </is>
      </c>
      <c r="B16" s="4" t="n">
        <v>0.0994</v>
      </c>
      <c r="C16" s="4" t="n">
        <v>0.1014</v>
      </c>
      <c r="D16" s="4" t="n">
        <v>0.1035</v>
      </c>
      <c r="E16" s="4" t="n">
        <v>0.1055</v>
      </c>
      <c r="F16" s="4" t="n">
        <v>0.1076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1.989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137</v>
      </c>
      <c r="C3" t="n">
        <v>1</v>
      </c>
    </row>
    <row r="4">
      <c r="A4" t="inlineStr">
        <is>
          <t>Capex intensity ±15%</t>
        </is>
      </c>
      <c r="B4" t="n">
        <v>44</v>
      </c>
      <c r="C4" t="n">
        <v>2</v>
      </c>
    </row>
    <row r="5">
      <c r="A5" t="inlineStr">
        <is>
          <t>Terminal × ±15%</t>
        </is>
      </c>
      <c r="B5" t="n">
        <v>33</v>
      </c>
      <c r="C5" t="n">
        <v>3</v>
      </c>
    </row>
    <row r="6">
      <c r="A6" t="inlineStr">
        <is>
          <t>Revenue CAGR ±3pp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170.98</v>
      </c>
    </row>
    <row r="7">
      <c r="A7" s="3" t="inlineStr">
        <is>
          <t>Scenario PWEV target</t>
        </is>
      </c>
      <c r="B7" t="n">
        <v>180.72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165.4450807119048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2.087</v>
      </c>
      <c r="C3" t="n">
        <v>0.953</v>
      </c>
      <c r="D3" t="n">
        <v>0.145</v>
      </c>
      <c r="E3" t="n">
        <v>0.153</v>
      </c>
      <c r="F3" t="n">
        <v>0.108</v>
      </c>
    </row>
    <row r="4">
      <c r="A4" t="inlineStr">
        <is>
          <t>2024-12-31</t>
        </is>
      </c>
      <c r="B4" t="n">
        <v>2.013</v>
      </c>
      <c r="C4" t="n">
        <v>0.894</v>
      </c>
      <c r="D4" t="n">
        <v>0.076</v>
      </c>
      <c r="E4" t="n">
        <v>0.152</v>
      </c>
      <c r="F4" t="n">
        <v>0.06</v>
      </c>
    </row>
    <row r="5">
      <c r="A5" t="inlineStr">
        <is>
          <t>2023-12-31</t>
        </is>
      </c>
      <c r="B5" t="n">
        <v>2.009</v>
      </c>
      <c r="C5" t="n">
        <v>0.852</v>
      </c>
      <c r="D5" t="n">
        <v>0.1</v>
      </c>
      <c r="E5" t="n">
        <v>0.122</v>
      </c>
      <c r="F5" t="n">
        <v>0.076</v>
      </c>
    </row>
    <row r="6">
      <c r="A6" t="inlineStr">
        <is>
          <t>2022-12-31</t>
        </is>
      </c>
      <c r="B6" t="n">
        <v>2.09</v>
      </c>
      <c r="C6" t="n">
        <v>0.862</v>
      </c>
      <c r="D6" t="n">
        <v>0.091</v>
      </c>
      <c r="E6" t="n">
        <v>0.126</v>
      </c>
      <c r="F6" t="n">
        <v>0.067</v>
      </c>
    </row>
    <row r="7">
      <c r="A7" t="inlineStr">
        <is>
          <t>2021-12-31</t>
        </is>
      </c>
      <c r="B7" t="n">
        <v>2.058</v>
      </c>
      <c r="C7" t="n">
        <v>0.798</v>
      </c>
      <c r="D7" t="n">
        <v>0.008</v>
      </c>
      <c r="E7" t="n">
        <v>0.057</v>
      </c>
      <c r="F7" t="n">
        <v>0.015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</v>
      </c>
      <c r="C11" t="n">
        <v>0.055</v>
      </c>
      <c r="D11" t="n">
        <v>0.216</v>
      </c>
      <c r="E11" t="n">
        <v>0.205</v>
      </c>
    </row>
    <row r="12">
      <c r="A12" t="inlineStr">
        <is>
          <t>2024-12-31</t>
        </is>
      </c>
      <c r="B12" t="n">
        <v>0.249</v>
      </c>
      <c r="C12" t="n">
        <v>0.076</v>
      </c>
      <c r="D12" t="n">
        <v>0.173</v>
      </c>
      <c r="E12" t="n">
        <v>0.239</v>
      </c>
    </row>
    <row r="13">
      <c r="A13" t="inlineStr">
        <is>
          <t>2023-12-31</t>
        </is>
      </c>
      <c r="B13" t="n">
        <v>0.265</v>
      </c>
      <c r="C13" t="n">
        <v>0.064</v>
      </c>
      <c r="D13" t="n">
        <v>0.201</v>
      </c>
      <c r="E13" t="n">
        <v>0.093</v>
      </c>
    </row>
    <row r="14">
      <c r="A14" t="inlineStr">
        <is>
          <t>2022-12-31</t>
        </is>
      </c>
      <c r="B14" t="n">
        <v>0.2</v>
      </c>
      <c r="C14" t="n">
        <v>0.091</v>
      </c>
      <c r="D14" t="n">
        <v>0.109</v>
      </c>
      <c r="E14" t="n">
        <v>0.003</v>
      </c>
    </row>
    <row r="15">
      <c r="A15" t="inlineStr">
        <is>
          <t>2021-12-31</t>
        </is>
      </c>
      <c r="B15" t="n">
        <v>0.056</v>
      </c>
      <c r="C15" t="n">
        <v>0.148</v>
      </c>
      <c r="D15" t="n">
        <v>-0.092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163.69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MZTI</t>
        </is>
      </c>
      <c r="B3" t="n">
        <v>36.1</v>
      </c>
      <c r="C3" t="n">
        <v>0.02</v>
      </c>
      <c r="D3" t="n">
        <v>0.109</v>
      </c>
      <c r="E3" t="inlineStr">
        <is>
          <t>broad</t>
        </is>
      </c>
      <c r="F3" t="n">
        <v>0.25</v>
      </c>
    </row>
    <row r="4">
      <c r="A4" t="inlineStr">
        <is>
          <t>POST</t>
        </is>
      </c>
      <c r="B4" t="n">
        <v>28.25</v>
      </c>
      <c r="C4" t="n">
        <v>0.02</v>
      </c>
      <c r="D4" t="n">
        <v>0.119</v>
      </c>
      <c r="E4" t="inlineStr">
        <is>
          <t>broad</t>
        </is>
      </c>
      <c r="F4" t="n">
        <v>0.25</v>
      </c>
    </row>
    <row r="5">
      <c r="A5" t="inlineStr">
        <is>
          <t>ELF</t>
        </is>
      </c>
      <c r="B5" t="n">
        <v>22.32</v>
      </c>
      <c r="C5" t="n">
        <v>0.04</v>
      </c>
      <c r="D5" t="n">
        <v>0.017</v>
      </c>
      <c r="E5" t="inlineStr">
        <is>
          <t>segment</t>
        </is>
      </c>
      <c r="F5" t="n">
        <v>0.5</v>
      </c>
    </row>
    <row r="6">
      <c r="A6" t="inlineStr">
        <is>
          <t>INGR</t>
        </is>
      </c>
      <c r="B6" t="n">
        <v>9.43</v>
      </c>
      <c r="C6" t="n">
        <v>0.02</v>
      </c>
      <c r="D6" t="n">
        <v>0.119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Moderation / GLP-1 Consumption Decline</t>
        </is>
      </c>
      <c r="B3" t="n">
        <v>0.24</v>
      </c>
      <c r="E3" t="n">
        <v>77.53</v>
      </c>
      <c r="F3">
        <f>E3/170.98-1</f>
        <v/>
      </c>
    </row>
    <row r="4">
      <c r="A4" t="inlineStr">
        <is>
          <t>Consumer Recession</t>
        </is>
      </c>
      <c r="B4" t="n">
        <v>0.18</v>
      </c>
      <c r="E4" t="n">
        <v>147.61</v>
      </c>
      <c r="F4">
        <f>E4/170.98-1</f>
        <v/>
      </c>
    </row>
    <row r="5">
      <c r="A5" t="inlineStr">
        <is>
          <t>Base — Premiumization Offsets Volume</t>
        </is>
      </c>
      <c r="B5" t="n">
        <v>0.32</v>
      </c>
      <c r="E5" t="n">
        <v>200.02</v>
      </c>
      <c r="F5">
        <f>E5/170.98-1</f>
        <v/>
      </c>
    </row>
    <row r="6">
      <c r="A6" t="inlineStr">
        <is>
          <t>Growth — Premium Spirits / Beer Share</t>
        </is>
      </c>
      <c r="B6" t="n">
        <v>0.18</v>
      </c>
      <c r="E6" t="n">
        <v>261.1</v>
      </c>
      <c r="F6">
        <f>E6/170.98-1</f>
        <v/>
      </c>
    </row>
    <row r="7">
      <c r="A7" t="inlineStr">
        <is>
          <t>Bull — Margin / Re-Rate</t>
        </is>
      </c>
      <c r="B7" t="n">
        <v>0.08</v>
      </c>
      <c r="E7" t="n">
        <v>306.74</v>
      </c>
      <c r="F7">
        <f>E7/170.98-1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165.4450807119048</v>
      </c>
    </row>
    <row r="5">
      <c r="A5" t="inlineStr">
        <is>
          <t>P10</t>
        </is>
      </c>
      <c r="B5" t="n">
        <v>67.23683882314167</v>
      </c>
    </row>
    <row r="6">
      <c r="A6" t="inlineStr">
        <is>
          <t>P90</t>
        </is>
      </c>
      <c r="B6" t="n">
        <v>313.5870005169186</v>
      </c>
    </row>
    <row r="7">
      <c r="A7" t="inlineStr">
        <is>
          <t>P(&gt; current) %</t>
        </is>
      </c>
      <c r="B7" t="n">
        <v>47.8</v>
      </c>
    </row>
    <row r="8">
      <c r="A8" t="inlineStr">
        <is>
          <t>P(&gt; target) %</t>
        </is>
      </c>
      <c r="B8" t="n">
        <v>43.72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2.403297834016927</v>
      </c>
    </row>
    <row r="13">
      <c r="A13" t="inlineStr">
        <is>
          <t>Gross Margin</t>
        </is>
      </c>
      <c r="B13" t="n">
        <v>63.86923195112688</v>
      </c>
    </row>
    <row r="14">
      <c r="A14" t="inlineStr">
        <is>
          <t>P/E Multiple</t>
        </is>
      </c>
      <c r="B14" t="n">
        <v>33.72747021485619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2026-07-22T08:59:18Z</dcterms:created>
  <dcterms:modified xsi:type="dcterms:W3CDTF">2026-07-22T08:59:18Z</dcterms:modified>
</cp:coreProperties>
</file>