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Packaging Corp of America (PKG)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-3.97</v>
      </c>
    </row>
    <row r="10">
      <c r="A10" t="inlineStr">
        <is>
          <t>Diluted shares (B)</t>
        </is>
      </c>
      <c r="B10" s="4" t="n">
        <v>0.089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0.128</v>
      </c>
      <c r="C14" s="4" t="n">
        <v>0.131</v>
      </c>
      <c r="D14" s="4" t="n">
        <v>0.135</v>
      </c>
      <c r="E14" s="4" t="n">
        <v>0.135</v>
      </c>
      <c r="F14" s="4" t="n">
        <v>0.135</v>
      </c>
    </row>
    <row r="15">
      <c r="A15" t="inlineStr">
        <is>
          <t>D&amp;A $B</t>
        </is>
      </c>
      <c r="B15" s="4" t="n">
        <v>0.7267</v>
      </c>
      <c r="C15" s="4" t="n">
        <v>0.76</v>
      </c>
      <c r="D15" s="4" t="n">
        <v>0.78</v>
      </c>
      <c r="E15" s="4" t="n">
        <v>0.79</v>
      </c>
      <c r="F15" s="4" t="n">
        <v>0.7933</v>
      </c>
    </row>
    <row r="16">
      <c r="A16" t="inlineStr">
        <is>
          <t>Capex $B</t>
        </is>
      </c>
      <c r="B16" s="4" t="n">
        <v>0.86</v>
      </c>
      <c r="C16" s="4" t="n">
        <v>0.9</v>
      </c>
      <c r="D16" s="4" t="n">
        <v>0.82</v>
      </c>
      <c r="E16" s="4" t="n">
        <v>0.76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9.497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55</v>
      </c>
      <c r="C4" t="n">
        <v>2</v>
      </c>
    </row>
    <row r="5">
      <c r="A5" t="inlineStr">
        <is>
          <t>Terminal × ±15%</t>
        </is>
      </c>
      <c r="B5" t="n">
        <v>52</v>
      </c>
      <c r="C5" t="n">
        <v>3</v>
      </c>
    </row>
    <row r="6">
      <c r="A6" t="inlineStr">
        <is>
          <t>Capex intensity ±15%</t>
        </is>
      </c>
      <c r="B6" t="n">
        <v>43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248.88</v>
      </c>
    </row>
    <row r="7">
      <c r="A7" s="3" t="inlineStr">
        <is>
          <t>Scenario PWEV target</t>
        </is>
      </c>
      <c r="B7" t="n">
        <v>244.49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224.7764056720518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8.989000000000001</v>
      </c>
      <c r="C3" t="n">
        <v>1.89</v>
      </c>
      <c r="D3" t="n">
        <v>1.255</v>
      </c>
      <c r="E3" t="n">
        <v>1.107</v>
      </c>
      <c r="F3" t="n">
        <v>0.769</v>
      </c>
    </row>
    <row r="4">
      <c r="A4" t="inlineStr">
        <is>
          <t>2024-12-31</t>
        </is>
      </c>
      <c r="B4" t="n">
        <v>8.382999999999999</v>
      </c>
      <c r="C4" t="n">
        <v>1.783</v>
      </c>
      <c r="D4" t="n">
        <v>1.101</v>
      </c>
      <c r="E4" t="n">
        <v>1.106</v>
      </c>
      <c r="F4" t="n">
        <v>0.805</v>
      </c>
    </row>
    <row r="5">
      <c r="A5" t="inlineStr">
        <is>
          <t>2023-12-31</t>
        </is>
      </c>
      <c r="B5" t="n">
        <v>7.802</v>
      </c>
      <c r="C5" t="n">
        <v>1.699</v>
      </c>
      <c r="D5" t="n">
        <v>1.075</v>
      </c>
      <c r="E5" t="n">
        <v>1.067</v>
      </c>
      <c r="F5" t="n">
        <v>0.765</v>
      </c>
    </row>
    <row r="6">
      <c r="A6" t="inlineStr">
        <is>
          <t>2022-12-31</t>
        </is>
      </c>
      <c r="B6" t="n">
        <v>8.478</v>
      </c>
      <c r="C6" t="n">
        <v>2.091</v>
      </c>
      <c r="D6" t="n">
        <v>1.421</v>
      </c>
      <c r="E6" t="n">
        <v>1.435</v>
      </c>
      <c r="F6" t="n">
        <v>1.03</v>
      </c>
    </row>
    <row r="7">
      <c r="A7" t="inlineStr">
        <is>
          <t>2021-12-31</t>
        </is>
      </c>
      <c r="B7" t="n">
        <v>7.73</v>
      </c>
      <c r="C7" t="n">
        <v>1.873</v>
      </c>
      <c r="D7" t="n">
        <v>1.283</v>
      </c>
      <c r="E7" t="n">
        <v>1.261</v>
      </c>
      <c r="F7" t="n">
        <v>0.841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1.558</v>
      </c>
      <c r="C11" t="n">
        <v>0.829</v>
      </c>
      <c r="D11" t="n">
        <v>0.729</v>
      </c>
      <c r="E11" t="n">
        <v>0.153</v>
      </c>
    </row>
    <row r="12">
      <c r="A12" t="inlineStr">
        <is>
          <t>2024-12-31</t>
        </is>
      </c>
      <c r="B12" t="n">
        <v>1.191</v>
      </c>
      <c r="C12" t="n">
        <v>0.67</v>
      </c>
      <c r="D12" t="n">
        <v>0.521</v>
      </c>
      <c r="E12" t="n">
        <v>0.026</v>
      </c>
    </row>
    <row r="13">
      <c r="A13" t="inlineStr">
        <is>
          <t>2023-12-31</t>
        </is>
      </c>
      <c r="B13" t="n">
        <v>1.315</v>
      </c>
      <c r="C13" t="n">
        <v>0.47</v>
      </c>
      <c r="D13" t="n">
        <v>0.845</v>
      </c>
      <c r="E13" t="n">
        <v>0.057</v>
      </c>
    </row>
    <row r="14">
      <c r="A14" t="inlineStr">
        <is>
          <t>2022-12-31</t>
        </is>
      </c>
      <c r="B14" t="n">
        <v>1.495</v>
      </c>
      <c r="C14" t="n">
        <v>0.824</v>
      </c>
      <c r="D14" t="n">
        <v>0.671</v>
      </c>
      <c r="E14" t="n">
        <v>0.538</v>
      </c>
    </row>
    <row r="15">
      <c r="A15" t="inlineStr">
        <is>
          <t>2021-12-31</t>
        </is>
      </c>
      <c r="B15" t="n">
        <v>1.094</v>
      </c>
      <c r="C15" t="n">
        <v>0.605</v>
      </c>
      <c r="D15" t="n">
        <v>0.489</v>
      </c>
      <c r="E15" t="n">
        <v>0.206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direct</t>
        </is>
      </c>
      <c r="F4" t="n">
        <v>1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segment</t>
        </is>
      </c>
      <c r="F5" t="n">
        <v>0.5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7.889</v>
      </c>
      <c r="D3" t="n">
        <v>15</v>
      </c>
      <c r="E3">
        <f>C3*D3</f>
        <v/>
      </c>
      <c r="F3">
        <f>E3/248.88-1</f>
        <v/>
      </c>
    </row>
    <row r="4">
      <c r="A4" t="inlineStr">
        <is>
          <t>Downturn — Destocking / Weak Volumes</t>
        </is>
      </c>
      <c r="B4" t="n">
        <v>0.18</v>
      </c>
      <c r="C4" t="n">
        <v>9.603999999999999</v>
      </c>
      <c r="D4" t="n">
        <v>20</v>
      </c>
      <c r="E4">
        <f>C4*D4</f>
        <v/>
      </c>
      <c r="F4">
        <f>E4/248.88-1</f>
        <v/>
      </c>
    </row>
    <row r="5">
      <c r="A5" t="inlineStr">
        <is>
          <t>Base — GDP-Linked Volumes + Pricing</t>
        </is>
      </c>
      <c r="B5" t="n">
        <v>0.34</v>
      </c>
      <c r="C5" t="n">
        <v>11.355</v>
      </c>
      <c r="D5" t="n">
        <v>23</v>
      </c>
      <c r="E5">
        <f>C5*D5</f>
        <v/>
      </c>
      <c r="F5">
        <f>E5/248.88-1</f>
        <v/>
      </c>
    </row>
    <row r="6">
      <c r="A6" t="inlineStr">
        <is>
          <t>Growth — Sustainable-Packaging Mix</t>
        </is>
      </c>
      <c r="B6" t="n">
        <v>0.2</v>
      </c>
      <c r="C6" t="n">
        <v>12.552</v>
      </c>
      <c r="D6" t="n">
        <v>26</v>
      </c>
      <c r="E6">
        <f>C6*D6</f>
        <v/>
      </c>
      <c r="F6">
        <f>E6/248.88-1</f>
        <v/>
      </c>
    </row>
    <row r="7">
      <c r="A7" t="inlineStr">
        <is>
          <t>Bull — Pricing + Re-Rate</t>
        </is>
      </c>
      <c r="B7" t="n">
        <v>0.08</v>
      </c>
      <c r="C7" t="n">
        <v>13.797</v>
      </c>
      <c r="D7" t="n">
        <v>29</v>
      </c>
      <c r="E7">
        <f>C7*D7</f>
        <v/>
      </c>
      <c r="F7">
        <f>E7/248.88-1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224.7764056720518</v>
      </c>
    </row>
    <row r="5">
      <c r="A5" t="inlineStr">
        <is>
          <t>P10</t>
        </is>
      </c>
      <c r="B5" t="n">
        <v>106.1341333405181</v>
      </c>
    </row>
    <row r="6">
      <c r="A6" t="inlineStr">
        <is>
          <t>P90</t>
        </is>
      </c>
      <c r="B6" t="n">
        <v>403.6792270632819</v>
      </c>
    </row>
    <row r="7">
      <c r="A7" t="inlineStr">
        <is>
          <t>P(&gt; current) %</t>
        </is>
      </c>
      <c r="B7" t="n">
        <v>42.11</v>
      </c>
    </row>
    <row r="8">
      <c r="A8" t="inlineStr">
        <is>
          <t>P(&gt; target) %</t>
        </is>
      </c>
      <c r="B8" t="n">
        <v>43.43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2.784477428933345</v>
      </c>
    </row>
    <row r="13">
      <c r="A13" t="inlineStr">
        <is>
          <t>Gross Margin</t>
        </is>
      </c>
      <c r="B13" t="n">
        <v>56.43883358224561</v>
      </c>
    </row>
    <row r="14">
      <c r="A14" t="inlineStr">
        <is>
          <t>P/E Multiple</t>
        </is>
      </c>
      <c r="B14" t="n">
        <v>40.77668898882105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2026-08-25T02:53:45Z</dcterms:created>
  <dcterms:modified xsi:type="dcterms:W3CDTF">2026-08-25T02:53:45Z</dcterms:modified>
</cp:coreProperties>
</file>