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Pinterest Inc (PINS)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-0.83</v>
      </c>
    </row>
    <row r="10">
      <c r="A10" t="inlineStr">
        <is>
          <t>Diluted shares (B)</t>
        </is>
      </c>
      <c r="B10" s="4" t="n">
        <v>0.573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0.282</v>
      </c>
      <c r="C14" s="4" t="n">
        <v>0.288</v>
      </c>
      <c r="D14" s="4" t="n">
        <v>0.296</v>
      </c>
      <c r="E14" s="4" t="n">
        <v>0.296</v>
      </c>
      <c r="F14" s="4" t="n">
        <v>0.296</v>
      </c>
    </row>
    <row r="15">
      <c r="A15" t="inlineStr">
        <is>
          <t>D&amp;A $B</t>
        </is>
      </c>
      <c r="B15" s="4" t="n">
        <v>0.139</v>
      </c>
      <c r="C15" s="4" t="n">
        <v>0.1404</v>
      </c>
      <c r="D15" s="4" t="n">
        <v>0.143</v>
      </c>
      <c r="E15" s="4" t="n">
        <v>0.1469</v>
      </c>
      <c r="F15" s="4" t="n">
        <v>0.1519</v>
      </c>
    </row>
    <row r="16">
      <c r="A16" t="inlineStr">
        <is>
          <t>Capex $B</t>
        </is>
      </c>
      <c r="B16" s="4" t="n">
        <v>0.139</v>
      </c>
      <c r="C16" s="4" t="n">
        <v>0.1473</v>
      </c>
      <c r="D16" s="4" t="n">
        <v>0.1547</v>
      </c>
      <c r="E16" s="4" t="n">
        <v>0.1624</v>
      </c>
      <c r="F16" s="4" t="n">
        <v>0.1689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4.632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</v>
      </c>
      <c r="C3" t="n">
        <v>1</v>
      </c>
    </row>
    <row r="4">
      <c r="A4" t="inlineStr">
        <is>
          <t>Terminal × ±15%</t>
        </is>
      </c>
      <c r="B4" t="n">
        <v>6</v>
      </c>
      <c r="C4" t="n">
        <v>2</v>
      </c>
    </row>
    <row r="5">
      <c r="A5" t="inlineStr">
        <is>
          <t>Op margin ±3pp</t>
        </is>
      </c>
      <c r="B5" t="n">
        <v>6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22.83</v>
      </c>
    </row>
    <row r="7">
      <c r="A7" s="3" t="inlineStr">
        <is>
          <t>Scenario PWEV target</t>
        </is>
      </c>
      <c r="B7" t="n">
        <v>26.25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23.64682220819503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4.222</v>
      </c>
      <c r="C3" t="n">
        <v>3.38</v>
      </c>
      <c r="D3" t="n">
        <v>0.32</v>
      </c>
      <c r="E3" t="n">
        <v>0.446</v>
      </c>
      <c r="F3" t="n">
        <v>0.417</v>
      </c>
    </row>
    <row r="4">
      <c r="A4" t="inlineStr">
        <is>
          <t>2024-12-31</t>
        </is>
      </c>
      <c r="B4" t="n">
        <v>3.646</v>
      </c>
      <c r="C4" t="n">
        <v>2.896</v>
      </c>
      <c r="D4" t="n">
        <v>0.18</v>
      </c>
      <c r="E4" t="n">
        <v>0.288</v>
      </c>
      <c r="F4" t="n">
        <v>1.862</v>
      </c>
    </row>
    <row r="5">
      <c r="A5" t="inlineStr">
        <is>
          <t>2023-12-31</t>
        </is>
      </c>
      <c r="B5" t="n">
        <v>3.055</v>
      </c>
      <c r="C5" t="n">
        <v>2.366</v>
      </c>
      <c r="D5" t="n">
        <v>-0.126</v>
      </c>
      <c r="E5" t="n">
        <v>-0.126</v>
      </c>
      <c r="F5" t="n">
        <v>-0.036</v>
      </c>
    </row>
    <row r="6">
      <c r="A6" t="inlineStr">
        <is>
          <t>2022-12-31</t>
        </is>
      </c>
      <c r="B6" t="n">
        <v>2.803</v>
      </c>
      <c r="C6" t="n">
        <v>2.124</v>
      </c>
      <c r="D6" t="n">
        <v>-0.102</v>
      </c>
      <c r="E6" t="n">
        <v>-0.07099999999999999</v>
      </c>
      <c r="F6" t="n">
        <v>-0.096</v>
      </c>
    </row>
    <row r="7">
      <c r="A7" t="inlineStr">
        <is>
          <t>2021-12-31</t>
        </is>
      </c>
      <c r="B7" t="n">
        <v>2.578</v>
      </c>
      <c r="C7" t="n">
        <v>2.049</v>
      </c>
      <c r="D7" t="n">
        <v>0.326</v>
      </c>
      <c r="E7" t="n">
        <v>0.33</v>
      </c>
      <c r="F7" t="n">
        <v>0.316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1.284</v>
      </c>
      <c r="C11" t="n">
        <v>0.032</v>
      </c>
      <c r="D11" t="n">
        <v>1.252</v>
      </c>
      <c r="E11" t="n">
        <v>0.927</v>
      </c>
    </row>
    <row r="12">
      <c r="A12" t="inlineStr">
        <is>
          <t>2024-12-31</t>
        </is>
      </c>
      <c r="B12" t="n">
        <v>0.965</v>
      </c>
      <c r="C12" t="n">
        <v>0.025</v>
      </c>
      <c r="D12" t="n">
        <v>0.9399999999999999</v>
      </c>
      <c r="E12" t="n">
        <v>0.99</v>
      </c>
    </row>
    <row r="13">
      <c r="A13" t="inlineStr">
        <is>
          <t>2023-12-31</t>
        </is>
      </c>
      <c r="B13" t="n">
        <v>0.613</v>
      </c>
      <c r="C13" t="n">
        <v>0.008</v>
      </c>
      <c r="D13" t="n">
        <v>0.605</v>
      </c>
      <c r="E13" t="n">
        <v>0.835</v>
      </c>
    </row>
    <row r="14">
      <c r="A14" t="inlineStr">
        <is>
          <t>2022-12-31</t>
        </is>
      </c>
      <c r="B14" t="n">
        <v>0.469</v>
      </c>
      <c r="C14" t="n">
        <v>0.029</v>
      </c>
      <c r="D14" t="n">
        <v>0.44</v>
      </c>
      <c r="E14" t="n">
        <v>0.162</v>
      </c>
    </row>
    <row r="15">
      <c r="A15" t="inlineStr">
        <is>
          <t>2021-12-31</t>
        </is>
      </c>
      <c r="B15" t="n">
        <v>0.753</v>
      </c>
      <c r="C15" t="n">
        <v>0.008999999999999999</v>
      </c>
      <c r="D15" t="n">
        <v>0.744</v>
      </c>
      <c r="E15" t="n">
        <v>0.024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NYT</t>
        </is>
      </c>
      <c r="B3" t="n">
        <v>27.1</v>
      </c>
      <c r="C3" t="n">
        <v>0.03</v>
      </c>
      <c r="D3" t="n">
        <v>0.131</v>
      </c>
      <c r="E3" t="inlineStr">
        <is>
          <t>broad</t>
        </is>
      </c>
      <c r="F3" t="n">
        <v>0.25</v>
      </c>
    </row>
    <row r="4">
      <c r="A4" t="inlineStr">
        <is>
          <t>WMG</t>
        </is>
      </c>
      <c r="B4" t="n">
        <v>13.89</v>
      </c>
      <c r="C4" t="n">
        <v>0.02</v>
      </c>
      <c r="D4" t="n">
        <v>0.156</v>
      </c>
      <c r="E4" t="inlineStr">
        <is>
          <t>direct</t>
        </is>
      </c>
      <c r="F4" t="n">
        <v>1</v>
      </c>
    </row>
    <row r="5">
      <c r="A5" t="inlineStr">
        <is>
          <t>SIRI</t>
        </is>
      </c>
      <c r="B5" t="n">
        <v>9.9</v>
      </c>
      <c r="C5" t="n">
        <v>0.02</v>
      </c>
      <c r="D5" t="n">
        <v>0.22</v>
      </c>
      <c r="E5" t="inlineStr">
        <is>
          <t>direct</t>
        </is>
      </c>
      <c r="F5" t="n">
        <v>1</v>
      </c>
    </row>
    <row r="6">
      <c r="A6" t="inlineStr">
        <is>
          <t>NXST</t>
        </is>
      </c>
      <c r="B6" t="n">
        <v>5.24</v>
      </c>
      <c r="C6" t="n">
        <v>0.02</v>
      </c>
      <c r="D6" t="n">
        <v>0.222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Engagement Loss / Hit-Miss</t>
        </is>
      </c>
      <c r="B3" t="n">
        <v>0.2</v>
      </c>
      <c r="E3" t="n">
        <v>10.24</v>
      </c>
      <c r="F3">
        <f>E3/22.83-1</f>
        <v/>
      </c>
    </row>
    <row r="4">
      <c r="A4" t="inlineStr">
        <is>
          <t>Release-Slip / Spending Pullback</t>
        </is>
      </c>
      <c r="B4" t="n">
        <v>0.18</v>
      </c>
      <c r="E4" t="n">
        <v>19.44</v>
      </c>
      <c r="F4">
        <f>E4/22.83-1</f>
        <v/>
      </c>
    </row>
    <row r="5">
      <c r="A5" t="inlineStr">
        <is>
          <t>Base — Live-Services + Pipeline</t>
        </is>
      </c>
      <c r="B5" t="n">
        <v>0.34</v>
      </c>
      <c r="E5" t="n">
        <v>27</v>
      </c>
      <c r="F5">
        <f>E5/22.83-1</f>
        <v/>
      </c>
    </row>
    <row r="6">
      <c r="A6" t="inlineStr">
        <is>
          <t>Growth — Major-Title Cycle Up</t>
        </is>
      </c>
      <c r="B6" t="n">
        <v>0.2</v>
      </c>
      <c r="E6" t="n">
        <v>38.61</v>
      </c>
      <c r="F6">
        <f>E6/22.83-1</f>
        <v/>
      </c>
    </row>
    <row r="7">
      <c r="A7" t="inlineStr">
        <is>
          <t>Bull — Franchise Re-Rate / M&amp;A</t>
        </is>
      </c>
      <c r="B7" t="n">
        <v>0.08</v>
      </c>
      <c r="E7" t="n">
        <v>47.52</v>
      </c>
      <c r="F7">
        <f>E7/22.83-1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23.64682220819503</v>
      </c>
    </row>
    <row r="5">
      <c r="A5" t="inlineStr">
        <is>
          <t>P10</t>
        </is>
      </c>
      <c r="B5" t="n">
        <v>13.41802827659456</v>
      </c>
    </row>
    <row r="6">
      <c r="A6" t="inlineStr">
        <is>
          <t>P90</t>
        </is>
      </c>
      <c r="B6" t="n">
        <v>38.94566508745001</v>
      </c>
    </row>
    <row r="7">
      <c r="A7" t="inlineStr">
        <is>
          <t>P(&gt; current) %</t>
        </is>
      </c>
      <c r="B7" t="n">
        <v>53.16</v>
      </c>
    </row>
    <row r="8">
      <c r="A8" t="inlineStr">
        <is>
          <t>P(&gt; target) %</t>
        </is>
      </c>
      <c r="B8" t="n">
        <v>39.92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7.533585243706605</v>
      </c>
    </row>
    <row r="13">
      <c r="A13" t="inlineStr">
        <is>
          <t>Gross Margin</t>
        </is>
      </c>
      <c r="B13" t="n">
        <v>19.09985105919696</v>
      </c>
    </row>
    <row r="14">
      <c r="A14" t="inlineStr">
        <is>
          <t>P/E Multiple</t>
        </is>
      </c>
      <c r="B14" t="n">
        <v>73.36656369709644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2026-07-22T09:34:38Z</dcterms:created>
  <dcterms:modified xsi:type="dcterms:W3CDTF">2026-07-22T09:34:38Z</dcterms:modified>
</cp:coreProperties>
</file>