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Paylocity Holding Corporation (PCTY)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0.17</v>
      </c>
    </row>
    <row r="10">
      <c r="A10" t="inlineStr">
        <is>
          <t>Diluted shares (B)</t>
        </is>
      </c>
      <c r="B10" s="4" t="n">
        <v>0.053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0.346</v>
      </c>
      <c r="C14" s="4" t="n">
        <v>0.353</v>
      </c>
      <c r="D14" s="4" t="n">
        <v>0.364</v>
      </c>
      <c r="E14" s="4" t="n">
        <v>0.364</v>
      </c>
      <c r="F14" s="4" t="n">
        <v>0.364</v>
      </c>
    </row>
    <row r="15">
      <c r="A15" t="inlineStr">
        <is>
          <t>D&amp;A $B</t>
        </is>
      </c>
      <c r="B15" s="4" t="n">
        <v>0.055</v>
      </c>
      <c r="C15" s="4" t="n">
        <v>0.0555</v>
      </c>
      <c r="D15" s="4" t="n">
        <v>0.0564</v>
      </c>
      <c r="E15" s="4" t="n">
        <v>0.0578</v>
      </c>
      <c r="F15" s="4" t="n">
        <v>0.0595</v>
      </c>
    </row>
    <row r="16">
      <c r="A16" t="inlineStr">
        <is>
          <t>Capex $B</t>
        </is>
      </c>
      <c r="B16" s="4" t="n">
        <v>0.055</v>
      </c>
      <c r="C16" s="4" t="n">
        <v>0.0578</v>
      </c>
      <c r="D16" s="4" t="n">
        <v>0.0607</v>
      </c>
      <c r="E16" s="4" t="n">
        <v>0.0631</v>
      </c>
      <c r="F16" s="4" t="n">
        <v>0.06560000000000001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1.834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32</v>
      </c>
      <c r="C3" t="n">
        <v>1</v>
      </c>
    </row>
    <row r="4">
      <c r="A4" t="inlineStr">
        <is>
          <t>Terminal × ±15%</t>
        </is>
      </c>
      <c r="B4" t="n">
        <v>27</v>
      </c>
      <c r="C4" t="n">
        <v>2</v>
      </c>
    </row>
    <row r="5">
      <c r="A5" t="inlineStr">
        <is>
          <t>Op margin ±3pp</t>
        </is>
      </c>
      <c r="B5" t="n">
        <v>22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127.29</v>
      </c>
    </row>
    <row r="7">
      <c r="A7" s="3" t="inlineStr">
        <is>
          <t>Scenario PWEV target</t>
        </is>
      </c>
      <c r="B7" t="n">
        <v>124.88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113.2147306648555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1.595</v>
      </c>
      <c r="C3" t="n">
        <v>1.097</v>
      </c>
      <c r="D3" t="n">
        <v>0.304</v>
      </c>
      <c r="E3" t="n">
        <v>0.322</v>
      </c>
      <c r="F3" t="n">
        <v>0.227</v>
      </c>
    </row>
    <row r="4">
      <c r="A4" t="inlineStr">
        <is>
          <t>2024-06-30</t>
        </is>
      </c>
      <c r="B4" t="n">
        <v>1.403</v>
      </c>
      <c r="C4" t="n">
        <v>0.961</v>
      </c>
      <c r="D4" t="n">
        <v>0.26</v>
      </c>
      <c r="E4" t="n">
        <v>0.278</v>
      </c>
      <c r="F4" t="n">
        <v>0.207</v>
      </c>
    </row>
    <row r="5">
      <c r="A5" t="inlineStr">
        <is>
          <t>2023-06-30</t>
        </is>
      </c>
      <c r="B5" t="n">
        <v>1.175</v>
      </c>
      <c r="C5" t="n">
        <v>0.8080000000000001</v>
      </c>
      <c r="D5" t="n">
        <v>0.155</v>
      </c>
      <c r="E5" t="n">
        <v>0.159</v>
      </c>
      <c r="F5" t="n">
        <v>0.141</v>
      </c>
    </row>
    <row r="6">
      <c r="A6" t="inlineStr">
        <is>
          <t>2022-06-30</t>
        </is>
      </c>
      <c r="B6" t="n">
        <v>0.853</v>
      </c>
      <c r="C6" t="n">
        <v>0.5659999999999999</v>
      </c>
      <c r="D6" t="n">
        <v>0.08500000000000001</v>
      </c>
      <c r="E6" t="n">
        <v>0.08400000000000001</v>
      </c>
      <c r="F6" t="n">
        <v>0.091</v>
      </c>
    </row>
    <row r="7">
      <c r="A7" t="inlineStr">
        <is>
          <t>2021-06-30</t>
        </is>
      </c>
      <c r="B7" t="n">
        <v>0.636</v>
      </c>
      <c r="C7" t="n">
        <v>0.416</v>
      </c>
      <c r="D7" t="n">
        <v>0.058</v>
      </c>
      <c r="E7" t="n">
        <v>0.057</v>
      </c>
      <c r="F7" t="n">
        <v>0.07099999999999999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0.418</v>
      </c>
      <c r="C11" t="n">
        <v>0.075</v>
      </c>
      <c r="D11" t="n">
        <v>0.343</v>
      </c>
      <c r="E11" t="n">
        <v>0.15</v>
      </c>
    </row>
    <row r="12">
      <c r="A12" t="inlineStr">
        <is>
          <t>2024-06-30</t>
        </is>
      </c>
      <c r="B12" t="n">
        <v>0.385</v>
      </c>
      <c r="C12" t="n">
        <v>0.018</v>
      </c>
      <c r="D12" t="n">
        <v>0.367</v>
      </c>
      <c r="E12" t="n">
        <v>0.15</v>
      </c>
    </row>
    <row r="13">
      <c r="A13" t="inlineStr">
        <is>
          <t>2023-06-30</t>
        </is>
      </c>
      <c r="B13" t="n">
        <v>0.282</v>
      </c>
      <c r="C13" t="n">
        <v>0.067</v>
      </c>
      <c r="D13" t="n">
        <v>0.215</v>
      </c>
      <c r="E13" t="n">
        <v>0.08799999999999999</v>
      </c>
    </row>
    <row r="14">
      <c r="A14" t="inlineStr">
        <is>
          <t>2022-06-30</t>
        </is>
      </c>
      <c r="B14" t="n">
        <v>0.155</v>
      </c>
      <c r="C14" t="n">
        <v>0.053</v>
      </c>
      <c r="D14" t="n">
        <v>0.102</v>
      </c>
      <c r="E14" t="n">
        <v>0.07000000000000001</v>
      </c>
    </row>
    <row r="15">
      <c r="A15" t="inlineStr">
        <is>
          <t>2021-06-30</t>
        </is>
      </c>
      <c r="B15" t="n">
        <v>0.125</v>
      </c>
      <c r="C15" t="n">
        <v>0.038</v>
      </c>
      <c r="D15" t="n">
        <v>0.08699999999999999</v>
      </c>
      <c r="E15" t="n">
        <v>0.064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135.3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FLR</t>
        </is>
      </c>
      <c r="B3" t="n">
        <v>18.66</v>
      </c>
      <c r="C3" t="n">
        <v>0.08</v>
      </c>
      <c r="D3" t="n">
        <v>-0.012</v>
      </c>
      <c r="E3" t="inlineStr">
        <is>
          <t>segment</t>
        </is>
      </c>
      <c r="F3" t="n">
        <v>0.5</v>
      </c>
    </row>
    <row r="4">
      <c r="A4" t="inlineStr">
        <is>
          <t>MSA</t>
        </is>
      </c>
      <c r="B4" t="n">
        <v>19.61</v>
      </c>
      <c r="C4" t="n">
        <v>0.05</v>
      </c>
      <c r="D4" t="n">
        <v>0.224</v>
      </c>
      <c r="E4" t="inlineStr">
        <is>
          <t>segment</t>
        </is>
      </c>
      <c r="F4" t="n">
        <v>0.5</v>
      </c>
    </row>
    <row r="5">
      <c r="A5" t="inlineStr">
        <is>
          <t>MSM</t>
        </is>
      </c>
      <c r="B5" t="n">
        <v>24.15</v>
      </c>
      <c r="C5" t="n">
        <v>0.08</v>
      </c>
      <c r="D5" t="n">
        <v>0.102</v>
      </c>
      <c r="E5" t="inlineStr">
        <is>
          <t>broad</t>
        </is>
      </c>
      <c r="F5" t="n">
        <v>0.25</v>
      </c>
    </row>
    <row r="6">
      <c r="A6" t="inlineStr">
        <is>
          <t>ST</t>
        </is>
      </c>
      <c r="B6" t="n">
        <v>12.08</v>
      </c>
      <c r="C6" t="n">
        <v>0.1</v>
      </c>
      <c r="D6" t="n">
        <v>0.154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16.6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/ Data-Disintermediation Risk</t>
        </is>
      </c>
      <c r="B3" t="n">
        <v>0.2</v>
      </c>
      <c r="E3" t="n">
        <v>63.49</v>
      </c>
      <c r="F3">
        <f>E3/127.29-1</f>
        <v/>
      </c>
    </row>
    <row r="4">
      <c r="A4" t="inlineStr">
        <is>
          <t>Recession — Hiring / Demand Pullback</t>
        </is>
      </c>
      <c r="B4" t="n">
        <v>0.17</v>
      </c>
      <c r="E4" t="n">
        <v>102.69</v>
      </c>
      <c r="F4">
        <f>E4/127.29-1</f>
        <v/>
      </c>
    </row>
    <row r="5">
      <c r="A5" t="inlineStr">
        <is>
          <t>Base — Recurring Data + Volume Growth</t>
        </is>
      </c>
      <c r="B5" t="n">
        <v>0.35</v>
      </c>
      <c r="E5" t="n">
        <v>131.32</v>
      </c>
      <c r="F5">
        <f>E5/127.29-1</f>
        <v/>
      </c>
    </row>
    <row r="6">
      <c r="A6" t="inlineStr">
        <is>
          <t>Growth — Analytics / New-Product Expansion</t>
        </is>
      </c>
      <c r="B6" t="n">
        <v>0.2</v>
      </c>
      <c r="E6" t="n">
        <v>165.81</v>
      </c>
      <c r="F6">
        <f>E6/127.29-1</f>
        <v/>
      </c>
    </row>
    <row r="7">
      <c r="A7" t="inlineStr">
        <is>
          <t>Bull — Re-Rate</t>
        </is>
      </c>
      <c r="B7" t="n">
        <v>0.08</v>
      </c>
      <c r="E7" t="n">
        <v>195.01</v>
      </c>
      <c r="F7">
        <f>E7/127.29-1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113.2147306648555</v>
      </c>
    </row>
    <row r="5">
      <c r="A5" t="inlineStr">
        <is>
          <t>P10</t>
        </is>
      </c>
      <c r="B5" t="n">
        <v>71.10541789166135</v>
      </c>
    </row>
    <row r="6">
      <c r="A6" t="inlineStr">
        <is>
          <t>P90</t>
        </is>
      </c>
      <c r="B6" t="n">
        <v>167.0960004291836</v>
      </c>
    </row>
    <row r="7">
      <c r="A7" t="inlineStr">
        <is>
          <t>P(&gt; current) %</t>
        </is>
      </c>
      <c r="B7" t="n">
        <v>35.8</v>
      </c>
    </row>
    <row r="8">
      <c r="A8" t="inlineStr">
        <is>
          <t>P(&gt; target) %</t>
        </is>
      </c>
      <c r="B8" t="n">
        <v>38.27999999999999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4.182640483622767</v>
      </c>
    </row>
    <row r="13">
      <c r="A13" t="inlineStr">
        <is>
          <t>Gross Margin</t>
        </is>
      </c>
      <c r="B13" t="n">
        <v>19.95950522437754</v>
      </c>
    </row>
    <row r="14">
      <c r="A14" t="inlineStr">
        <is>
          <t>P/E Multiple</t>
        </is>
      </c>
      <c r="B14" t="n">
        <v>75.85785429199969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2026-07-21T15:43:55Z</dcterms:created>
  <dcterms:modified xsi:type="dcterms:W3CDTF">2026-07-21T15:43:55Z</dcterms:modified>
</cp:coreProperties>
</file>