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Penske Automotive Group Inc (PAG)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0.08</v>
      </c>
    </row>
    <row r="6">
      <c r="A6" t="inlineStr">
        <is>
          <t>Terminal multiple (×)</t>
        </is>
      </c>
      <c r="B6" s="4" t="n">
        <v>13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0.23</v>
      </c>
    </row>
    <row r="9">
      <c r="A9" t="inlineStr">
        <is>
          <t>Net cash (+) / debt (−) $B</t>
        </is>
      </c>
      <c r="B9" s="4" t="n">
        <v>-9.25</v>
      </c>
    </row>
    <row r="10">
      <c r="A10" t="inlineStr">
        <is>
          <t>Diluted shares (B)</t>
        </is>
      </c>
      <c r="B10" s="4" t="n">
        <v>0.068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0.04</v>
      </c>
      <c r="D13" s="4" t="n">
        <v>0.03</v>
      </c>
      <c r="E13" s="4" t="n">
        <v>0.03</v>
      </c>
      <c r="F13" s="4" t="n">
        <v>0.03</v>
      </c>
    </row>
    <row r="14">
      <c r="A14" t="inlineStr">
        <is>
          <t>Operating margin</t>
        </is>
      </c>
      <c r="B14" s="4" t="n">
        <v>0.035</v>
      </c>
      <c r="C14" s="4" t="n">
        <v>0.036</v>
      </c>
      <c r="D14" s="4" t="n">
        <v>0.037</v>
      </c>
      <c r="E14" s="4" t="n">
        <v>0.037</v>
      </c>
      <c r="F14" s="4" t="n">
        <v>0.037</v>
      </c>
    </row>
    <row r="15">
      <c r="A15" t="inlineStr">
        <is>
          <t>D&amp;A $B</t>
        </is>
      </c>
      <c r="B15" s="4" t="n">
        <v>1.3196</v>
      </c>
      <c r="C15" s="4" t="n">
        <v>1.3283</v>
      </c>
      <c r="D15" s="4" t="n">
        <v>1.344</v>
      </c>
      <c r="E15" s="4" t="n">
        <v>1.3667</v>
      </c>
      <c r="F15" s="4" t="n">
        <v>1.3967</v>
      </c>
    </row>
    <row r="16">
      <c r="A16" t="inlineStr">
        <is>
          <t>Capex $B</t>
        </is>
      </c>
      <c r="B16" s="4" t="n">
        <v>1.3196</v>
      </c>
      <c r="C16" s="4" t="n">
        <v>1.3723</v>
      </c>
      <c r="D16" s="4" t="n">
        <v>1.4135</v>
      </c>
      <c r="E16" s="4" t="n">
        <v>1.4559</v>
      </c>
      <c r="F16" s="4" t="n">
        <v>1.4996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32.989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Op margin ±3pp</t>
        </is>
      </c>
      <c r="B3" t="n">
        <v>321</v>
      </c>
      <c r="C3" t="n">
        <v>1</v>
      </c>
    </row>
    <row r="4">
      <c r="A4" t="inlineStr">
        <is>
          <t>Capex intensity ±15%</t>
        </is>
      </c>
      <c r="B4" t="n">
        <v>83</v>
      </c>
      <c r="C4" t="n">
        <v>2</v>
      </c>
    </row>
    <row r="5">
      <c r="A5" t="inlineStr">
        <is>
          <t>Terminal × ±15%</t>
        </is>
      </c>
      <c r="B5" t="n">
        <v>38</v>
      </c>
      <c r="C5" t="n">
        <v>3</v>
      </c>
    </row>
    <row r="6">
      <c r="A6" t="inlineStr">
        <is>
          <t>Revenue CAGR ±3pp</t>
        </is>
      </c>
      <c r="B6" t="n">
        <v>16</v>
      </c>
      <c r="C6" t="n">
        <v>4</v>
      </c>
    </row>
    <row r="7">
      <c r="A7" t="inlineStr">
        <is>
          <t>WACC ±1pp</t>
        </is>
      </c>
      <c r="B7" t="n">
        <v>15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fail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na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fail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na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cyclical / value</t>
        </is>
      </c>
    </row>
    <row r="5">
      <c r="A5" s="3" t="inlineStr">
        <is>
          <t>Conviction</t>
        </is>
      </c>
      <c r="B5" t="inlineStr">
        <is>
          <t>low</t>
        </is>
      </c>
    </row>
    <row r="6">
      <c r="A6" s="3" t="inlineStr">
        <is>
          <t>Current price</t>
        </is>
      </c>
      <c r="B6" t="n">
        <v>195.5</v>
      </c>
    </row>
    <row r="7">
      <c r="A7" s="3" t="inlineStr">
        <is>
          <t>Scenario PWEV target</t>
        </is>
      </c>
      <c r="B7" t="n">
        <v>194.1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</row>
    <row r="12">
      <c r="A12" s="3" t="inlineStr">
        <is>
          <t>MC median</t>
        </is>
      </c>
      <c r="B12" t="n">
        <v>170.7241989523635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2026-07-21</t>
        </is>
      </c>
      <c r="D3" t="inlineStr">
        <is>
          <t>Price, market cap, EV, 52-week range, forward P/E</t>
        </is>
      </c>
      <c r="E3" t="inlineStr">
        <is>
          <t>Alpha Vantage 2026-07-21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2026-07-21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2026-07-21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2026-07-21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2026-07-21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2026-07-21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2026-07-21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2026-07-21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2026-07-21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2026-07-21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2026-07-21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31.809</v>
      </c>
      <c r="C3" t="n">
        <v>5.217</v>
      </c>
      <c r="D3" t="n">
        <v>1.281</v>
      </c>
      <c r="E3" t="n">
        <v>1.526</v>
      </c>
      <c r="F3" t="n">
        <v>0.9350000000000001</v>
      </c>
    </row>
    <row r="4">
      <c r="A4" t="inlineStr">
        <is>
          <t>2024-12-31</t>
        </is>
      </c>
      <c r="B4" t="n">
        <v>31.865</v>
      </c>
      <c r="C4" t="n">
        <v>5.217</v>
      </c>
      <c r="D4" t="n">
        <v>1.37</v>
      </c>
      <c r="E4" t="n">
        <v>1.571</v>
      </c>
      <c r="F4" t="n">
        <v>0.969</v>
      </c>
    </row>
    <row r="5">
      <c r="A5" t="inlineStr">
        <is>
          <t>2023-12-31</t>
        </is>
      </c>
      <c r="B5" t="n">
        <v>30.917</v>
      </c>
      <c r="C5" t="n">
        <v>5.147</v>
      </c>
      <c r="D5" t="n">
        <v>1.45</v>
      </c>
      <c r="E5" t="n">
        <v>1.703</v>
      </c>
      <c r="F5" t="n">
        <v>1.109</v>
      </c>
    </row>
    <row r="6">
      <c r="A6" t="inlineStr">
        <is>
          <t>2022-12-31</t>
        </is>
      </c>
      <c r="B6" t="n">
        <v>27.815</v>
      </c>
      <c r="C6" t="n">
        <v>4.839</v>
      </c>
      <c r="D6" t="n">
        <v>1.488</v>
      </c>
      <c r="E6" t="n">
        <v>1.982</v>
      </c>
      <c r="F6" t="n">
        <v>1.38</v>
      </c>
    </row>
    <row r="7">
      <c r="A7" t="inlineStr">
        <is>
          <t>2021-12-31</t>
        </is>
      </c>
      <c r="B7" t="n">
        <v>25.555</v>
      </c>
      <c r="C7" t="n">
        <v>4.441</v>
      </c>
      <c r="D7" t="n">
        <v>1.356</v>
      </c>
      <c r="E7" t="n">
        <v>1.703</v>
      </c>
      <c r="F7" t="n">
        <v>1.188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1.065</v>
      </c>
      <c r="C11" t="n">
        <v>0.325</v>
      </c>
      <c r="D11" t="n">
        <v>0.74</v>
      </c>
      <c r="E11" t="n">
        <v>0.159</v>
      </c>
    </row>
    <row r="12">
      <c r="A12" t="inlineStr">
        <is>
          <t>2024-12-31</t>
        </is>
      </c>
      <c r="B12" t="n">
        <v>1.18</v>
      </c>
      <c r="C12" t="n">
        <v>0.369</v>
      </c>
      <c r="D12" t="n">
        <v>0.8110000000000001</v>
      </c>
      <c r="E12" t="n">
        <v>0.059</v>
      </c>
    </row>
    <row r="13">
      <c r="A13" t="inlineStr">
        <is>
          <t>2023-12-31</t>
        </is>
      </c>
      <c r="B13" t="n">
        <v>1.094</v>
      </c>
      <c r="C13" t="n">
        <v>0.375</v>
      </c>
      <c r="D13" t="n">
        <v>0.718</v>
      </c>
      <c r="E13" t="n">
        <v>0.359</v>
      </c>
    </row>
    <row r="14">
      <c r="A14" t="inlineStr">
        <is>
          <t>2022-12-31</t>
        </is>
      </c>
      <c r="B14" t="n">
        <v>1.459</v>
      </c>
      <c r="C14" t="n">
        <v>0.283</v>
      </c>
      <c r="D14" t="n">
        <v>1.177</v>
      </c>
      <c r="E14" t="n">
        <v>0.869</v>
      </c>
    </row>
    <row r="15">
      <c r="A15" t="inlineStr">
        <is>
          <t>2021-12-31</t>
        </is>
      </c>
      <c r="B15" t="n">
        <v>1.293</v>
      </c>
      <c r="C15" t="n">
        <v>0.249</v>
      </c>
      <c r="D15" t="n">
        <v>1.044</v>
      </c>
      <c r="E15" t="n">
        <v>0.281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43.95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MUSA</t>
        </is>
      </c>
      <c r="B3" t="n">
        <v>22.37</v>
      </c>
      <c r="C3" t="n">
        <v>0.04</v>
      </c>
      <c r="D3" t="n">
        <v>0.048</v>
      </c>
      <c r="E3" t="inlineStr">
        <is>
          <t>segment</t>
        </is>
      </c>
      <c r="F3" t="n">
        <v>0.5</v>
      </c>
    </row>
    <row r="4">
      <c r="A4" t="inlineStr">
        <is>
          <t>LAD</t>
        </is>
      </c>
      <c r="B4" t="n">
        <v>9.619999999999999</v>
      </c>
      <c r="C4" t="n">
        <v>0.04</v>
      </c>
      <c r="D4" t="n">
        <v>0.036</v>
      </c>
      <c r="E4" t="inlineStr">
        <is>
          <t>segment</t>
        </is>
      </c>
      <c r="F4" t="n">
        <v>0.5</v>
      </c>
    </row>
    <row r="5">
      <c r="A5" t="inlineStr">
        <is>
          <t>AN</t>
        </is>
      </c>
      <c r="B5" t="n">
        <v>9.619999999999999</v>
      </c>
      <c r="C5" t="n">
        <v>0.04</v>
      </c>
      <c r="D5" t="n">
        <v>0.046</v>
      </c>
      <c r="E5" t="inlineStr">
        <is>
          <t>segment</t>
        </is>
      </c>
      <c r="F5" t="n">
        <v>0.5</v>
      </c>
    </row>
    <row r="6">
      <c r="A6" t="inlineStr">
        <is>
          <t>VVV</t>
        </is>
      </c>
      <c r="B6" t="n">
        <v>18.08</v>
      </c>
      <c r="C6" t="n">
        <v>0.04</v>
      </c>
      <c r="D6" t="n">
        <v>0.179</v>
      </c>
      <c r="E6" t="inlineStr">
        <is>
          <t>direct</t>
        </is>
      </c>
      <c r="F6" t="n">
        <v>1</v>
      </c>
    </row>
    <row r="8">
      <c r="A8" s="3" t="inlineStr">
        <is>
          <t>Quality-weighted fwd P/E</t>
        </is>
      </c>
      <c r="B8" t="n">
        <v>15.6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EV / DIFM Disruption</t>
        </is>
      </c>
      <c r="B3" t="n">
        <v>0.2</v>
      </c>
      <c r="E3" t="n">
        <v>98.68000000000001</v>
      </c>
      <c r="F3">
        <f>E3/195.5-1</f>
        <v/>
      </c>
    </row>
    <row r="4">
      <c r="A4" t="inlineStr">
        <is>
          <t>Consumer / Miles-Driven Recession</t>
        </is>
      </c>
      <c r="B4" t="n">
        <v>0.17</v>
      </c>
      <c r="E4" t="n">
        <v>159.61</v>
      </c>
      <c r="F4">
        <f>E4/195.5-1</f>
        <v/>
      </c>
    </row>
    <row r="5">
      <c r="A5" t="inlineStr">
        <is>
          <t>Base — Aftermarket Comps + Share</t>
        </is>
      </c>
      <c r="B5" t="n">
        <v>0.35</v>
      </c>
      <c r="E5" t="n">
        <v>204.11</v>
      </c>
      <c r="F5">
        <f>E5/195.5-1</f>
        <v/>
      </c>
    </row>
    <row r="6">
      <c r="A6" t="inlineStr">
        <is>
          <t>Growth — Commercial / DIFM Expansion</t>
        </is>
      </c>
      <c r="B6" t="n">
        <v>0.2</v>
      </c>
      <c r="E6" t="n">
        <v>257.71</v>
      </c>
      <c r="F6">
        <f>E6/195.5-1</f>
        <v/>
      </c>
    </row>
    <row r="7">
      <c r="A7" t="inlineStr">
        <is>
          <t>Bull — Defensive Re-Rate</t>
        </is>
      </c>
      <c r="B7" t="n">
        <v>0.08</v>
      </c>
      <c r="E7" t="n">
        <v>303.1</v>
      </c>
      <c r="F7">
        <f>E7/195.5-1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170.7241989523635</v>
      </c>
    </row>
    <row r="5">
      <c r="A5" t="inlineStr">
        <is>
          <t>P10</t>
        </is>
      </c>
      <c r="B5" t="n">
        <v>67.87720496165623</v>
      </c>
    </row>
    <row r="6">
      <c r="A6" t="inlineStr">
        <is>
          <t>P90</t>
        </is>
      </c>
      <c r="B6" t="n">
        <v>321.3389806280857</v>
      </c>
    </row>
    <row r="7">
      <c r="A7" t="inlineStr">
        <is>
          <t>P(&gt; current) %</t>
        </is>
      </c>
      <c r="B7" t="n">
        <v>40.6</v>
      </c>
    </row>
    <row r="8">
      <c r="A8" t="inlineStr">
        <is>
          <t>P(&gt; target) %</t>
        </is>
      </c>
      <c r="B8" t="n">
        <v>41.11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1.676526269848133</v>
      </c>
    </row>
    <row r="13">
      <c r="A13" t="inlineStr">
        <is>
          <t>Gross Margin</t>
        </is>
      </c>
      <c r="B13" t="n">
        <v>69.4887624210324</v>
      </c>
    </row>
    <row r="14">
      <c r="A14" t="inlineStr">
        <is>
          <t>P/E Multiple</t>
        </is>
      </c>
      <c r="B14" t="n">
        <v>28.83471130911947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2026-07-21T16:43:14Z</dcterms:created>
  <dcterms:modified xsi:type="dcterms:W3CDTF">2026-07-21T16:43:14Z</dcterms:modified>
</cp:coreProperties>
</file>