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Ovintiv Inc (OVV)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-7.67</v>
      </c>
    </row>
    <row r="10">
      <c r="A10" t="inlineStr">
        <is>
          <t>Diluted shares (B)</t>
        </is>
      </c>
      <c r="B10" s="4" t="n">
        <v>0.282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0.262</v>
      </c>
      <c r="C14" s="4" t="n">
        <v>0.268</v>
      </c>
      <c r="D14" s="4" t="n">
        <v>0.276</v>
      </c>
      <c r="E14" s="4" t="n">
        <v>0.276</v>
      </c>
      <c r="F14" s="4" t="n">
        <v>0.276</v>
      </c>
    </row>
    <row r="15">
      <c r="A15" t="inlineStr">
        <is>
          <t>D&amp;A $B</t>
        </is>
      </c>
      <c r="B15" s="4" t="n">
        <v>1.6445</v>
      </c>
      <c r="C15" s="4" t="n">
        <v>1.65</v>
      </c>
      <c r="D15" s="4" t="n">
        <v>1.6583</v>
      </c>
      <c r="E15" s="4" t="n">
        <v>1.6665</v>
      </c>
      <c r="F15" s="4" t="n">
        <v>1.6748</v>
      </c>
    </row>
    <row r="16">
      <c r="A16" t="inlineStr">
        <is>
          <t>Capex $B</t>
        </is>
      </c>
      <c r="B16" s="4" t="n">
        <v>1.6445</v>
      </c>
      <c r="C16" s="4" t="n">
        <v>1.6774</v>
      </c>
      <c r="D16" s="4" t="n">
        <v>1.6942</v>
      </c>
      <c r="E16" s="4" t="n">
        <v>1.6942</v>
      </c>
      <c r="F16" s="4" t="n">
        <v>1.6942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9.135999999999999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Capex intensity ±15%</t>
        </is>
      </c>
      <c r="B3" t="n">
        <v>16</v>
      </c>
      <c r="C3" t="n">
        <v>1</v>
      </c>
    </row>
    <row r="4">
      <c r="A4" t="inlineStr">
        <is>
          <t>Op margin ±3pp</t>
        </is>
      </c>
      <c r="B4" t="n">
        <v>13</v>
      </c>
      <c r="C4" t="n">
        <v>2</v>
      </c>
    </row>
    <row r="5">
      <c r="A5" t="inlineStr">
        <is>
          <t>Terminal × ±15%</t>
        </is>
      </c>
      <c r="B5" t="n">
        <v>10</v>
      </c>
      <c r="C5" t="n">
        <v>3</v>
      </c>
    </row>
    <row r="6">
      <c r="A6" t="inlineStr">
        <is>
          <t>Revenue CAGR ±3pp</t>
        </is>
      </c>
      <c r="B6" t="n">
        <v>9</v>
      </c>
      <c r="C6" t="n">
        <v>4</v>
      </c>
    </row>
    <row r="7">
      <c r="A7" t="inlineStr">
        <is>
          <t>WACC ±1pp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59.37</v>
      </c>
    </row>
    <row r="7">
      <c r="A7" s="3" t="inlineStr">
        <is>
          <t>Scenario PWEV target</t>
        </is>
      </c>
      <c r="B7" t="n">
        <v>58.86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52.80101289126758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8.736000000000001</v>
      </c>
      <c r="C3" t="n">
        <v>2.496</v>
      </c>
      <c r="D3" t="n">
        <v>1.891</v>
      </c>
      <c r="E3" t="n">
        <v>1.146</v>
      </c>
      <c r="F3" t="n">
        <v>1.242</v>
      </c>
    </row>
    <row r="4">
      <c r="A4" t="inlineStr">
        <is>
          <t>2024-12-31</t>
        </is>
      </c>
      <c r="B4" t="n">
        <v>9.151999999999999</v>
      </c>
      <c r="C4" t="n">
        <v>4.983</v>
      </c>
      <c r="D4" t="n">
        <v>1.579</v>
      </c>
      <c r="E4" t="n">
        <v>1.763</v>
      </c>
      <c r="F4" t="n">
        <v>1.125</v>
      </c>
    </row>
    <row r="5">
      <c r="A5" t="inlineStr">
        <is>
          <t>2023-12-31</t>
        </is>
      </c>
      <c r="B5" t="n">
        <v>10.883</v>
      </c>
      <c r="C5" t="n">
        <v>5.901</v>
      </c>
      <c r="D5" t="n">
        <v>2.864</v>
      </c>
      <c r="E5" t="n">
        <v>2.865</v>
      </c>
      <c r="F5" t="n">
        <v>2.085</v>
      </c>
    </row>
    <row r="6">
      <c r="A6" t="inlineStr">
        <is>
          <t>2022-12-31</t>
        </is>
      </c>
      <c r="B6" t="n">
        <v>12.464</v>
      </c>
      <c r="C6" t="n">
        <v>6.881</v>
      </c>
      <c r="D6" t="n">
        <v>3.853</v>
      </c>
      <c r="E6" t="n">
        <v>3.871</v>
      </c>
      <c r="F6" t="n">
        <v>3.637</v>
      </c>
    </row>
    <row r="7">
      <c r="A7" t="inlineStr">
        <is>
          <t>2021-12-31</t>
        </is>
      </c>
      <c r="B7" t="n">
        <v>8.657999999999999</v>
      </c>
      <c r="C7" t="n">
        <v>4.224</v>
      </c>
      <c r="D7" t="n">
        <v>1.519</v>
      </c>
      <c r="E7" t="n">
        <v>1.579</v>
      </c>
      <c r="F7" t="n">
        <v>1.416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3.652</v>
      </c>
      <c r="C11" t="n">
        <v>2.147</v>
      </c>
      <c r="D11" t="n">
        <v>1.505</v>
      </c>
      <c r="E11" t="n">
        <v>0.307</v>
      </c>
    </row>
    <row r="12">
      <c r="A12" t="inlineStr">
        <is>
          <t>2024-12-31</t>
        </is>
      </c>
      <c r="B12" t="n">
        <v>3.721</v>
      </c>
      <c r="C12" t="n">
        <v>2.303</v>
      </c>
      <c r="D12" t="n">
        <v>1.418</v>
      </c>
      <c r="E12" t="n">
        <v>0.597</v>
      </c>
    </row>
    <row r="13">
      <c r="A13" t="inlineStr">
        <is>
          <t>2023-12-31</t>
        </is>
      </c>
      <c r="B13" t="n">
        <v>4.167</v>
      </c>
      <c r="C13" t="n">
        <v>2.744</v>
      </c>
      <c r="D13" t="n">
        <v>1.423</v>
      </c>
      <c r="E13" t="n">
        <v>0.426</v>
      </c>
    </row>
    <row r="14">
      <c r="A14" t="inlineStr">
        <is>
          <t>2022-12-31</t>
        </is>
      </c>
      <c r="B14" t="n">
        <v>3.866</v>
      </c>
      <c r="C14" t="n">
        <v>1.831</v>
      </c>
      <c r="D14" t="n">
        <v>2.035</v>
      </c>
      <c r="E14" t="n">
        <v>0.719</v>
      </c>
    </row>
    <row r="15">
      <c r="A15" t="inlineStr">
        <is>
          <t>2021-12-31</t>
        </is>
      </c>
      <c r="B15" t="n">
        <v>3.129</v>
      </c>
      <c r="C15" t="n">
        <v>1.519</v>
      </c>
      <c r="D15" t="n">
        <v>1.61</v>
      </c>
      <c r="E15" t="n">
        <v>0.111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33.56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PR</t>
        </is>
      </c>
      <c r="B3" t="n">
        <v>9.859999999999999</v>
      </c>
      <c r="C3" t="n">
        <v>0.03</v>
      </c>
      <c r="D3" t="n">
        <v>0.092</v>
      </c>
      <c r="E3" t="inlineStr">
        <is>
          <t>direct</t>
        </is>
      </c>
      <c r="F3" t="n">
        <v>1</v>
      </c>
    </row>
    <row r="4">
      <c r="A4" t="inlineStr">
        <is>
          <t>AR</t>
        </is>
      </c>
      <c r="B4" t="n">
        <v>8.109999999999999</v>
      </c>
      <c r="C4" t="n">
        <v>0.03</v>
      </c>
      <c r="D4" t="n">
        <v>0.365</v>
      </c>
      <c r="E4" t="inlineStr">
        <is>
          <t>direct</t>
        </is>
      </c>
      <c r="F4" t="n">
        <v>1</v>
      </c>
    </row>
    <row r="5">
      <c r="A5" t="inlineStr">
        <is>
          <t>RRC</t>
        </is>
      </c>
      <c r="B5" t="n">
        <v>9.09</v>
      </c>
      <c r="C5" t="n">
        <v>0.03</v>
      </c>
      <c r="D5" t="n">
        <v>0.443</v>
      </c>
      <c r="E5" t="inlineStr">
        <is>
          <t>direct</t>
        </is>
      </c>
      <c r="F5" t="n">
        <v>1</v>
      </c>
    </row>
    <row r="6">
      <c r="A6" t="inlineStr">
        <is>
          <t>MTDR</t>
        </is>
      </c>
      <c r="B6" t="n">
        <v>7.42</v>
      </c>
      <c r="C6" t="n">
        <v>0.03</v>
      </c>
      <c r="D6" t="n">
        <v>0.05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8.6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Peak Demand / Sub-$50 Oil</t>
        </is>
      </c>
      <c r="B3" t="n">
        <v>0.25</v>
      </c>
      <c r="E3" t="n">
        <v>14.83</v>
      </c>
      <c r="F3">
        <f>E3/59.37-1</f>
        <v/>
      </c>
    </row>
    <row r="4">
      <c r="A4" t="inlineStr">
        <is>
          <t>Cyclical Downturn — Oversupply</t>
        </is>
      </c>
      <c r="B4" t="n">
        <v>0.18</v>
      </c>
      <c r="E4" t="n">
        <v>33.75</v>
      </c>
      <c r="F4">
        <f>E4/59.37-1</f>
        <v/>
      </c>
    </row>
    <row r="5">
      <c r="A5" t="inlineStr">
        <is>
          <t>Base — Mid-Cycle ($65–75 WTI)</t>
        </is>
      </c>
      <c r="B5" t="n">
        <v>0.32</v>
      </c>
      <c r="E5" t="n">
        <v>59</v>
      </c>
      <c r="F5">
        <f>E5/59.37-1</f>
        <v/>
      </c>
    </row>
    <row r="6">
      <c r="A6" t="inlineStr">
        <is>
          <t>Tight-Oil Upcycle</t>
        </is>
      </c>
      <c r="B6" t="n">
        <v>0.18</v>
      </c>
      <c r="E6" t="n">
        <v>112.34</v>
      </c>
      <c r="F6">
        <f>E6/59.37-1</f>
        <v/>
      </c>
    </row>
    <row r="7">
      <c r="A7" t="inlineStr">
        <is>
          <t>Price Spike ($100+)</t>
        </is>
      </c>
      <c r="B7" t="n">
        <v>0.07000000000000001</v>
      </c>
      <c r="E7" t="n">
        <v>142.49</v>
      </c>
      <c r="F7">
        <f>E7/59.37-1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52.80101289126758</v>
      </c>
    </row>
    <row r="5">
      <c r="A5" t="inlineStr">
        <is>
          <t>P10</t>
        </is>
      </c>
      <c r="B5" t="n">
        <v>28.00672390406184</v>
      </c>
    </row>
    <row r="6">
      <c r="A6" t="inlineStr">
        <is>
          <t>P90</t>
        </is>
      </c>
      <c r="B6" t="n">
        <v>92.76501382556155</v>
      </c>
    </row>
    <row r="7">
      <c r="A7" t="inlineStr">
        <is>
          <t>P(&gt; current) %</t>
        </is>
      </c>
      <c r="B7" t="n">
        <v>40.23</v>
      </c>
    </row>
    <row r="8">
      <c r="A8" t="inlineStr">
        <is>
          <t>P(&gt; target) %</t>
        </is>
      </c>
      <c r="B8" t="n">
        <v>40.92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15.24013951142334</v>
      </c>
    </row>
    <row r="13">
      <c r="A13" t="inlineStr">
        <is>
          <t>Gross Margin</t>
        </is>
      </c>
      <c r="B13" t="n">
        <v>18.66890332273442</v>
      </c>
    </row>
    <row r="14">
      <c r="A14" t="inlineStr">
        <is>
          <t>P/E Multiple</t>
        </is>
      </c>
      <c r="B14" t="n">
        <v>66.09095716584224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2026-07-22T08:30:16Z</dcterms:created>
  <dcterms:modified xsi:type="dcterms:W3CDTF">2026-07-22T08:30:16Z</dcterms:modified>
</cp:coreProperties>
</file>