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Old National Bancorp (ONB)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26.51</v>
      </c>
    </row>
    <row r="7">
      <c r="A7" s="3" t="inlineStr">
        <is>
          <t>Scenario PWEV target</t>
        </is>
      </c>
      <c r="B7" t="n">
        <v>26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31.005</v>
      </c>
    </row>
    <row r="12">
      <c r="A12" s="3" t="inlineStr">
        <is>
          <t>MC median</t>
        </is>
      </c>
      <c r="B12" t="n">
        <v>23.09371214186919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3.71</v>
      </c>
      <c r="C3" t="n">
        <v>2.359</v>
      </c>
      <c r="D3" t="n">
        <v>0.874</v>
      </c>
      <c r="E3" t="n">
        <v>0.874</v>
      </c>
      <c r="F3" t="n">
        <v>0.669</v>
      </c>
    </row>
    <row r="4">
      <c r="A4" t="inlineStr">
        <is>
          <t>2024-12-31</t>
        </is>
      </c>
      <c r="B4" t="n">
        <v>2.956</v>
      </c>
      <c r="C4" t="n">
        <v>1.775</v>
      </c>
      <c r="D4" t="n">
        <v>0.68</v>
      </c>
      <c r="E4" t="n">
        <v>0.68</v>
      </c>
      <c r="F4" t="n">
        <v>0.539</v>
      </c>
    </row>
    <row r="5">
      <c r="A5" t="inlineStr">
        <is>
          <t>2023-12-31</t>
        </is>
      </c>
      <c r="B5" t="n">
        <v>2.54</v>
      </c>
      <c r="C5" t="n">
        <v>1.778</v>
      </c>
      <c r="D5" t="n">
        <v>0.751</v>
      </c>
      <c r="E5" t="n">
        <v>0.754</v>
      </c>
      <c r="F5" t="n">
        <v>0.582</v>
      </c>
    </row>
    <row r="6">
      <c r="A6" t="inlineStr">
        <is>
          <t>2022-12-31</t>
        </is>
      </c>
      <c r="B6" t="n">
        <v>1.854</v>
      </c>
      <c r="C6" t="n">
        <v>1.583</v>
      </c>
      <c r="D6" t="n">
        <v>0.545</v>
      </c>
      <c r="E6" t="n">
        <v>0.545</v>
      </c>
      <c r="F6" t="n">
        <v>0.428</v>
      </c>
    </row>
    <row r="7">
      <c r="A7" t="inlineStr">
        <is>
          <t>2021-12-31</t>
        </is>
      </c>
      <c r="B7" t="n">
        <v>0.853</v>
      </c>
      <c r="C7" t="n">
        <v>0.84</v>
      </c>
      <c r="D7" t="n">
        <v>0.339</v>
      </c>
      <c r="E7" t="n">
        <v>0.339</v>
      </c>
      <c r="F7" t="n">
        <v>0.278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0.681</v>
      </c>
      <c r="C11" t="n">
        <v>0.044</v>
      </c>
      <c r="D11" t="n">
        <v>0.637</v>
      </c>
      <c r="E11" t="n">
        <v>0.07199999999999999</v>
      </c>
    </row>
    <row r="12">
      <c r="A12" t="inlineStr">
        <is>
          <t>2024-12-31</t>
        </is>
      </c>
      <c r="B12" t="n">
        <v>0.622</v>
      </c>
      <c r="C12" t="n">
        <v>0.03</v>
      </c>
      <c r="D12" t="n">
        <v>0.592</v>
      </c>
      <c r="E12" t="n">
        <v>0.008999999999999999</v>
      </c>
    </row>
    <row r="13">
      <c r="A13" t="inlineStr">
        <is>
          <t>2023-12-31</t>
        </is>
      </c>
      <c r="B13" t="n">
        <v>0.516</v>
      </c>
      <c r="C13" t="n">
        <v>0.038</v>
      </c>
      <c r="D13" t="n">
        <v>0.478</v>
      </c>
      <c r="E13" t="n">
        <v>0.044</v>
      </c>
    </row>
    <row r="14">
      <c r="A14" t="inlineStr">
        <is>
          <t>2022-12-31</t>
        </is>
      </c>
      <c r="B14" t="n">
        <v>0.8139999999999999</v>
      </c>
      <c r="C14" t="n">
        <v>0.038</v>
      </c>
      <c r="D14" t="n">
        <v>0.777</v>
      </c>
      <c r="E14" t="n">
        <v>0.07099999999999999</v>
      </c>
    </row>
    <row r="15">
      <c r="A15" t="inlineStr">
        <is>
          <t>2021-12-31</t>
        </is>
      </c>
      <c r="B15" t="n">
        <v>0.33</v>
      </c>
      <c r="C15" t="n">
        <v>0.049</v>
      </c>
      <c r="D15" t="n">
        <v>0.282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11.44</v>
      </c>
      <c r="F3">
        <f>E3/26.51-1</f>
        <v/>
      </c>
    </row>
    <row r="4">
      <c r="A4" t="inlineStr">
        <is>
          <t>Recession — Heavy Provisioning</t>
        </is>
      </c>
      <c r="B4" t="n">
        <v>0.17</v>
      </c>
      <c r="E4" t="n">
        <v>19.43</v>
      </c>
      <c r="F4">
        <f>E4/26.51-1</f>
        <v/>
      </c>
    </row>
    <row r="5">
      <c r="A5" t="inlineStr">
        <is>
          <t>Base — Mid-Cycle ROTCE</t>
        </is>
      </c>
      <c r="B5" t="n">
        <v>0.35</v>
      </c>
      <c r="E5" t="n">
        <v>26.98</v>
      </c>
      <c r="F5">
        <f>E5/26.51-1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36.43</v>
      </c>
      <c r="F6">
        <f>E6/26.51-1</f>
        <v/>
      </c>
    </row>
    <row r="7">
      <c r="A7" t="inlineStr">
        <is>
          <t>Bull — Re-Rate / Buybacks</t>
        </is>
      </c>
      <c r="B7" t="n">
        <v>0.08</v>
      </c>
      <c r="E7" t="n">
        <v>46</v>
      </c>
      <c r="F7">
        <f>E7/26.51-1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23.09371214186919</v>
      </c>
    </row>
    <row r="5">
      <c r="A5" t="inlineStr">
        <is>
          <t>P10</t>
        </is>
      </c>
      <c r="B5" t="n">
        <v>14.67288855330365</v>
      </c>
    </row>
    <row r="6">
      <c r="A6" t="inlineStr">
        <is>
          <t>P90</t>
        </is>
      </c>
      <c r="B6" t="n">
        <v>33.41554716772115</v>
      </c>
    </row>
    <row r="7">
      <c r="A7" t="inlineStr">
        <is>
          <t>P(&gt; current) %</t>
        </is>
      </c>
      <c r="B7" t="n">
        <v>32.97</v>
      </c>
    </row>
    <row r="8">
      <c r="A8" t="inlineStr">
        <is>
          <t>P(&gt; target) %</t>
        </is>
      </c>
      <c r="B8" t="n">
        <v>35.11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12.05981538492063</v>
      </c>
    </row>
    <row r="13">
      <c r="A13" t="inlineStr">
        <is>
          <t>Gross Margin</t>
        </is>
      </c>
      <c r="B13" t="n">
        <v>0.2009361026157454</v>
      </c>
    </row>
    <row r="14">
      <c r="A14" t="inlineStr">
        <is>
          <t>P/E Multiple</t>
        </is>
      </c>
      <c r="B14" t="n">
        <v>87.73924851246362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2026-07-21T16:12:51Z</dcterms:created>
  <dcterms:modified xsi:type="dcterms:W3CDTF">2026-07-21T16:12:51Z</dcterms:modified>
</cp:coreProperties>
</file>