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MKS Instruments Inc (MKSI)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-3.72</v>
      </c>
    </row>
    <row r="10">
      <c r="A10" t="inlineStr">
        <is>
          <t>Diluted shares (B)</t>
        </is>
      </c>
      <c r="B10" s="4" t="n">
        <v>0.068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0.599</v>
      </c>
      <c r="C14" s="4" t="n">
        <v>0.611</v>
      </c>
      <c r="D14" s="4" t="n">
        <v>0.63</v>
      </c>
      <c r="E14" s="4" t="n">
        <v>0.63</v>
      </c>
      <c r="F14" s="4" t="n">
        <v>0.63</v>
      </c>
    </row>
    <row r="15">
      <c r="A15" t="inlineStr">
        <is>
          <t>D&amp;A $B</t>
        </is>
      </c>
      <c r="B15" s="4" t="n">
        <v>0.1758</v>
      </c>
      <c r="C15" s="4" t="n">
        <v>0.1779</v>
      </c>
      <c r="D15" s="4" t="n">
        <v>0.1818</v>
      </c>
      <c r="E15" s="4" t="n">
        <v>0.1874</v>
      </c>
      <c r="F15" s="4" t="n">
        <v>0.1944</v>
      </c>
    </row>
    <row r="16">
      <c r="A16" t="inlineStr">
        <is>
          <t>Capex $B</t>
        </is>
      </c>
      <c r="B16" s="4" t="n">
        <v>0.1758</v>
      </c>
      <c r="C16" s="4" t="n">
        <v>0.1881</v>
      </c>
      <c r="D16" s="4" t="n">
        <v>0.1994</v>
      </c>
      <c r="E16" s="4" t="n">
        <v>0.2094</v>
      </c>
      <c r="F16" s="4" t="n">
        <v>0.2178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119</v>
      </c>
      <c r="C3" t="n">
        <v>1</v>
      </c>
    </row>
    <row r="4">
      <c r="A4" t="inlineStr">
        <is>
          <t>Terminal × ±15%</t>
        </is>
      </c>
      <c r="B4" t="n">
        <v>104</v>
      </c>
      <c r="C4" t="n">
        <v>2</v>
      </c>
    </row>
    <row r="5">
      <c r="A5" t="inlineStr">
        <is>
          <t>Op margin ±3pp</t>
        </is>
      </c>
      <c r="B5" t="n">
        <v>47</v>
      </c>
      <c r="C5" t="n">
        <v>3</v>
      </c>
    </row>
    <row r="6">
      <c r="A6" t="inlineStr">
        <is>
          <t>WACC ±1pp</t>
        </is>
      </c>
      <c r="B6" t="n">
        <v>39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324.28</v>
      </c>
    </row>
    <row r="7">
      <c r="A7" s="3" t="inlineStr">
        <is>
          <t>Scenario PWEV target</t>
        </is>
      </c>
      <c r="B7" t="n">
        <v>469.5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423.4950869341939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3.931</v>
      </c>
      <c r="C3" t="n">
        <v>1.59</v>
      </c>
      <c r="D3" t="n">
        <v>0.5649999999999999</v>
      </c>
      <c r="E3" t="n">
        <v>0.516</v>
      </c>
      <c r="F3" t="n">
        <v>0.295</v>
      </c>
    </row>
    <row r="4">
      <c r="A4" t="inlineStr">
        <is>
          <t>2024-12-31</t>
        </is>
      </c>
      <c r="B4" t="n">
        <v>3.586</v>
      </c>
      <c r="C4" t="n">
        <v>1.708</v>
      </c>
      <c r="D4" t="n">
        <v>0.498</v>
      </c>
      <c r="E4" t="n">
        <v>0.522</v>
      </c>
      <c r="F4" t="n">
        <v>0.19</v>
      </c>
    </row>
    <row r="5">
      <c r="A5" t="inlineStr">
        <is>
          <t>2023-12-31</t>
        </is>
      </c>
      <c r="B5" t="n">
        <v>3.622</v>
      </c>
      <c r="C5" t="n">
        <v>1.642</v>
      </c>
      <c r="D5" t="n">
        <v>-1.554</v>
      </c>
      <c r="E5" t="n">
        <v>-1.554</v>
      </c>
      <c r="F5" t="n">
        <v>-1.841</v>
      </c>
    </row>
    <row r="6">
      <c r="A6" t="inlineStr">
        <is>
          <t>2022-12-31</t>
        </is>
      </c>
      <c r="B6" t="n">
        <v>3.547</v>
      </c>
      <c r="C6" t="n">
        <v>1.547</v>
      </c>
      <c r="D6" t="n">
        <v>0.617</v>
      </c>
      <c r="E6" t="n">
        <v>0.616</v>
      </c>
      <c r="F6" t="n">
        <v>0.333</v>
      </c>
    </row>
    <row r="7">
      <c r="A7" t="inlineStr">
        <is>
          <t>2021-12-31</t>
        </is>
      </c>
      <c r="B7" t="n">
        <v>2.95</v>
      </c>
      <c r="C7" t="n">
        <v>1.38</v>
      </c>
      <c r="D7" t="n">
        <v>0.699</v>
      </c>
      <c r="E7" t="n">
        <v>0.6899999999999999</v>
      </c>
      <c r="F7" t="n">
        <v>0.551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0.645</v>
      </c>
      <c r="C11" t="n">
        <v>0.148</v>
      </c>
      <c r="D11" t="n">
        <v>0.497</v>
      </c>
      <c r="E11" t="n">
        <v>0.045</v>
      </c>
    </row>
    <row r="12">
      <c r="A12" t="inlineStr">
        <is>
          <t>2024-12-31</t>
        </is>
      </c>
      <c r="B12" t="n">
        <v>0.528</v>
      </c>
      <c r="C12" t="n">
        <v>0.118</v>
      </c>
      <c r="D12" t="n">
        <v>0.41</v>
      </c>
      <c r="E12" t="n">
        <v>0</v>
      </c>
    </row>
    <row r="13">
      <c r="A13" t="inlineStr">
        <is>
          <t>2023-12-31</t>
        </is>
      </c>
      <c r="B13" t="n">
        <v>0.319</v>
      </c>
      <c r="C13" t="n">
        <v>0.08699999999999999</v>
      </c>
      <c r="D13" t="n">
        <v>0.232</v>
      </c>
      <c r="E13" t="n">
        <v>0</v>
      </c>
    </row>
    <row r="14">
      <c r="A14" t="inlineStr">
        <is>
          <t>2022-12-31</t>
        </is>
      </c>
      <c r="B14" t="n">
        <v>0.529</v>
      </c>
      <c r="C14" t="n">
        <v>0.164</v>
      </c>
      <c r="D14" t="n">
        <v>0.365</v>
      </c>
      <c r="E14" t="n">
        <v>0</v>
      </c>
    </row>
    <row r="15">
      <c r="A15" t="inlineStr">
        <is>
          <t>2021-12-31</t>
        </is>
      </c>
      <c r="B15" t="n">
        <v>0.64</v>
      </c>
      <c r="C15" t="n">
        <v>0.08699999999999999</v>
      </c>
      <c r="D15" t="n">
        <v>0.553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437.48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ENTG</t>
        </is>
      </c>
      <c r="B3" t="n">
        <v>39.37</v>
      </c>
      <c r="C3" t="n">
        <v>0.08</v>
      </c>
      <c r="D3" t="n">
        <v>0.179</v>
      </c>
      <c r="E3" t="inlineStr">
        <is>
          <t>broad</t>
        </is>
      </c>
      <c r="F3" t="n">
        <v>0.25</v>
      </c>
    </row>
    <row r="4">
      <c r="A4" t="inlineStr">
        <is>
          <t>ONTO</t>
        </is>
      </c>
      <c r="B4" t="n">
        <v>39.06</v>
      </c>
      <c r="C4" t="n">
        <v>0.08</v>
      </c>
      <c r="D4" t="n">
        <v>0.168</v>
      </c>
      <c r="E4" t="inlineStr">
        <is>
          <t>broad</t>
        </is>
      </c>
      <c r="F4" t="n">
        <v>0.25</v>
      </c>
    </row>
    <row r="5">
      <c r="A5" t="inlineStr">
        <is>
          <t>AEIS</t>
        </is>
      </c>
      <c r="B5" t="n">
        <v>33.11</v>
      </c>
      <c r="C5" t="n">
        <v>0.08</v>
      </c>
      <c r="D5" t="n">
        <v>0.143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37.2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WFE Reset / China Restriction</t>
        </is>
      </c>
      <c r="B3" t="n">
        <v>0.2</v>
      </c>
      <c r="E3" t="n">
        <v>74.81999999999999</v>
      </c>
      <c r="F3">
        <f>E3/324.28-1</f>
        <v/>
      </c>
    </row>
    <row r="4">
      <c r="A4" t="inlineStr">
        <is>
          <t>Cyclical Downturn — Capex Cut</t>
        </is>
      </c>
      <c r="B4" t="n">
        <v>0.17</v>
      </c>
      <c r="E4" t="n">
        <v>372.4</v>
      </c>
      <c r="F4">
        <f>E4/324.28-1</f>
        <v/>
      </c>
    </row>
    <row r="5">
      <c r="A5" t="inlineStr">
        <is>
          <t>Base — Normalised WFE</t>
        </is>
      </c>
      <c r="B5" t="n">
        <v>0.35</v>
      </c>
      <c r="E5" t="n">
        <v>517.22</v>
      </c>
      <c r="F5">
        <f>E5/324.28-1</f>
        <v/>
      </c>
    </row>
    <row r="6">
      <c r="A6" t="inlineStr">
        <is>
          <t>Upcycle — Leading-Edge / HBM Capex</t>
        </is>
      </c>
      <c r="B6" t="n">
        <v>0.2</v>
      </c>
      <c r="E6" t="n">
        <v>698.25</v>
      </c>
      <c r="F6">
        <f>E6/324.28-1</f>
        <v/>
      </c>
    </row>
    <row r="7">
      <c r="A7" t="inlineStr">
        <is>
          <t>Bull — Supercycle Re-Rate</t>
        </is>
      </c>
      <c r="B7" t="n">
        <v>0.08</v>
      </c>
      <c r="E7" t="n">
        <v>881.87</v>
      </c>
      <c r="F7">
        <f>E7/324.28-1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423.4950869341939</v>
      </c>
    </row>
    <row r="5">
      <c r="A5" t="inlineStr">
        <is>
          <t>P10</t>
        </is>
      </c>
      <c r="B5" t="n">
        <v>241.1028923324922</v>
      </c>
    </row>
    <row r="6">
      <c r="A6" t="inlineStr">
        <is>
          <t>P90</t>
        </is>
      </c>
      <c r="B6" t="n">
        <v>703.9307880163825</v>
      </c>
    </row>
    <row r="7">
      <c r="A7" t="inlineStr">
        <is>
          <t>P(&gt; current) %</t>
        </is>
      </c>
      <c r="B7" t="n">
        <v>73.50999999999999</v>
      </c>
    </row>
    <row r="8">
      <c r="A8" t="inlineStr">
        <is>
          <t>P(&gt; target) %</t>
        </is>
      </c>
      <c r="B8" t="n">
        <v>40.35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13.51630243828786</v>
      </c>
    </row>
    <row r="13">
      <c r="A13" t="inlineStr">
        <is>
          <t>Gross Margin</t>
        </is>
      </c>
      <c r="B13" t="n">
        <v>4.51676918935936</v>
      </c>
    </row>
    <row r="14">
      <c r="A14" t="inlineStr">
        <is>
          <t>P/E Multiple</t>
        </is>
      </c>
      <c r="B14" t="n">
        <v>81.96692837235278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2026-07-21T17:51:35Z</dcterms:created>
  <dcterms:modified xsi:type="dcterms:W3CDTF">2026-07-21T17:51:35Z</dcterms:modified>
</cp:coreProperties>
</file>