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Grand Canyon Education Inc (LOPE)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13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-0.01</v>
      </c>
    </row>
    <row r="10">
      <c r="A10" t="inlineStr">
        <is>
          <t>Diluted shares (B)</t>
        </is>
      </c>
      <c r="B10" s="4" t="n">
        <v>0.027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0.311</v>
      </c>
      <c r="C14" s="4" t="n">
        <v>0.318</v>
      </c>
      <c r="D14" s="4" t="n">
        <v>0.327</v>
      </c>
      <c r="E14" s="4" t="n">
        <v>0.327</v>
      </c>
      <c r="F14" s="4" t="n">
        <v>0.327</v>
      </c>
    </row>
    <row r="15">
      <c r="A15" t="inlineStr">
        <is>
          <t>D&amp;A $B</t>
        </is>
      </c>
      <c r="B15" s="4" t="n">
        <v>0.1198</v>
      </c>
      <c r="C15" s="4" t="n">
        <v>0.1208</v>
      </c>
      <c r="D15" s="4" t="n">
        <v>0.1228</v>
      </c>
      <c r="E15" s="4" t="n">
        <v>0.1258</v>
      </c>
      <c r="F15" s="4" t="n">
        <v>0.1296</v>
      </c>
    </row>
    <row r="16">
      <c r="A16" t="inlineStr">
        <is>
          <t>Capex $B</t>
        </is>
      </c>
      <c r="B16" s="4" t="n">
        <v>0.1198</v>
      </c>
      <c r="C16" s="4" t="n">
        <v>0.1258</v>
      </c>
      <c r="D16" s="4" t="n">
        <v>0.1321</v>
      </c>
      <c r="E16" s="4" t="n">
        <v>0.1373</v>
      </c>
      <c r="F16" s="4" t="n">
        <v>0.1428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1.198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Terminal × ±15%</t>
        </is>
      </c>
      <c r="B3" t="n">
        <v>34</v>
      </c>
      <c r="C3" t="n">
        <v>1</v>
      </c>
    </row>
    <row r="4">
      <c r="A4" t="inlineStr">
        <is>
          <t>Revenue CAGR ±3pp</t>
        </is>
      </c>
      <c r="B4" t="n">
        <v>33</v>
      </c>
      <c r="C4" t="n">
        <v>2</v>
      </c>
    </row>
    <row r="5">
      <c r="A5" t="inlineStr">
        <is>
          <t>Op margin ±3pp</t>
        </is>
      </c>
      <c r="B5" t="n">
        <v>30</v>
      </c>
      <c r="C5" t="n">
        <v>3</v>
      </c>
    </row>
    <row r="6">
      <c r="A6" t="inlineStr">
        <is>
          <t>Capex intensity ±15%</t>
        </is>
      </c>
      <c r="B6" t="n">
        <v>20</v>
      </c>
      <c r="C6" t="n">
        <v>4</v>
      </c>
    </row>
    <row r="7">
      <c r="A7" t="inlineStr">
        <is>
          <t>WACC ±1pp</t>
        </is>
      </c>
      <c r="B7" t="n">
        <v>13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139.46</v>
      </c>
    </row>
    <row r="7">
      <c r="A7" s="3" t="inlineStr">
        <is>
          <t>Scenario PWEV target</t>
        </is>
      </c>
      <c r="B7" t="n">
        <v>152.1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137.6237205875292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1.106</v>
      </c>
      <c r="C3" t="n">
        <v>0.588</v>
      </c>
      <c r="D3" t="n">
        <v>0.303</v>
      </c>
      <c r="E3" t="n">
        <v>0.28</v>
      </c>
      <c r="F3" t="n">
        <v>0.216</v>
      </c>
    </row>
    <row r="4">
      <c r="A4" t="inlineStr">
        <is>
          <t>2024-12-31</t>
        </is>
      </c>
      <c r="B4" t="n">
        <v>1.033</v>
      </c>
      <c r="C4" t="n">
        <v>0.544</v>
      </c>
      <c r="D4" t="n">
        <v>0.275</v>
      </c>
      <c r="E4" t="n">
        <v>0.291</v>
      </c>
      <c r="F4" t="n">
        <v>0.226</v>
      </c>
    </row>
    <row r="5">
      <c r="A5" t="inlineStr">
        <is>
          <t>2023-12-31</t>
        </is>
      </c>
      <c r="B5" t="n">
        <v>0.961</v>
      </c>
      <c r="C5" t="n">
        <v>0.504</v>
      </c>
      <c r="D5" t="n">
        <v>0.249</v>
      </c>
      <c r="E5" t="n">
        <v>0.26</v>
      </c>
      <c r="F5" t="n">
        <v>0.205</v>
      </c>
    </row>
    <row r="6">
      <c r="A6" t="inlineStr">
        <is>
          <t>2022-12-31</t>
        </is>
      </c>
      <c r="B6" t="n">
        <v>0.911</v>
      </c>
      <c r="C6" t="n">
        <v>0.488</v>
      </c>
      <c r="D6" t="n">
        <v>0.238</v>
      </c>
      <c r="E6" t="n">
        <v>0.24</v>
      </c>
      <c r="F6" t="n">
        <v>0.185</v>
      </c>
    </row>
    <row r="7">
      <c r="A7" t="inlineStr">
        <is>
          <t>2021-12-31</t>
        </is>
      </c>
      <c r="B7" t="n">
        <v>0.897</v>
      </c>
      <c r="C7" t="n">
        <v>0.515</v>
      </c>
      <c r="D7" t="n">
        <v>0.282</v>
      </c>
      <c r="E7" t="n">
        <v>0.335</v>
      </c>
      <c r="F7" t="n">
        <v>0.26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0.273</v>
      </c>
      <c r="C11" t="n">
        <v>0.035</v>
      </c>
      <c r="D11" t="n">
        <v>0.239</v>
      </c>
      <c r="E11" t="n">
        <v>0.265</v>
      </c>
    </row>
    <row r="12">
      <c r="A12" t="inlineStr">
        <is>
          <t>2024-12-31</t>
        </is>
      </c>
      <c r="B12" t="n">
        <v>0.29</v>
      </c>
      <c r="C12" t="n">
        <v>0.037</v>
      </c>
      <c r="D12" t="n">
        <v>0.253</v>
      </c>
      <c r="E12" t="n">
        <v>0.173</v>
      </c>
    </row>
    <row r="13">
      <c r="A13" t="inlineStr">
        <is>
          <t>2023-12-31</t>
        </is>
      </c>
      <c r="B13" t="n">
        <v>0.244</v>
      </c>
      <c r="C13" t="n">
        <v>0.045</v>
      </c>
      <c r="D13" t="n">
        <v>0.198</v>
      </c>
      <c r="E13" t="n">
        <v>0.137</v>
      </c>
    </row>
    <row r="14">
      <c r="A14" t="inlineStr">
        <is>
          <t>2022-12-31</t>
        </is>
      </c>
      <c r="B14" t="n">
        <v>0.221</v>
      </c>
      <c r="C14" t="n">
        <v>0.036</v>
      </c>
      <c r="D14" t="n">
        <v>0.185</v>
      </c>
      <c r="E14" t="n">
        <v>0.604</v>
      </c>
    </row>
    <row r="15">
      <c r="A15" t="inlineStr">
        <is>
          <t>2021-12-31</t>
        </is>
      </c>
      <c r="B15" t="n">
        <v>0.313</v>
      </c>
      <c r="C15" t="n">
        <v>0.029</v>
      </c>
      <c r="D15" t="n">
        <v>0.284</v>
      </c>
      <c r="E15" t="n">
        <v>0.804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157.78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DUOL</t>
        </is>
      </c>
      <c r="B3" t="n">
        <v>19.84</v>
      </c>
      <c r="C3" t="n">
        <v>0.2</v>
      </c>
      <c r="D3" t="n">
        <v>0.154</v>
      </c>
      <c r="E3" t="inlineStr">
        <is>
          <t>segment</t>
        </is>
      </c>
      <c r="F3" t="n">
        <v>0.5</v>
      </c>
    </row>
    <row r="4">
      <c r="A4" t="inlineStr">
        <is>
          <t>PVH</t>
        </is>
      </c>
      <c r="B4" t="n">
        <v>6.48</v>
      </c>
      <c r="C4" t="n">
        <v>0.04</v>
      </c>
      <c r="D4" t="n">
        <v>0.058</v>
      </c>
      <c r="E4" t="inlineStr">
        <is>
          <t>segment</t>
        </is>
      </c>
      <c r="F4" t="n">
        <v>0.5</v>
      </c>
    </row>
    <row r="5">
      <c r="A5" t="inlineStr">
        <is>
          <t>YETI</t>
        </is>
      </c>
      <c r="B5" t="n">
        <v>17.86</v>
      </c>
      <c r="C5" t="n">
        <v>0.03</v>
      </c>
      <c r="D5" t="n">
        <v>0.033</v>
      </c>
      <c r="E5" t="inlineStr">
        <is>
          <t>segment</t>
        </is>
      </c>
      <c r="F5" t="n">
        <v>0.5</v>
      </c>
    </row>
    <row r="6">
      <c r="A6" t="inlineStr">
        <is>
          <t>WING</t>
        </is>
      </c>
      <c r="B6" t="n">
        <v>31.75</v>
      </c>
      <c r="C6" t="n">
        <v>0.05</v>
      </c>
      <c r="D6" t="n">
        <v>0.29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17.2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Pricing / Competition Reset</t>
        </is>
      </c>
      <c r="B3" t="n">
        <v>0.2</v>
      </c>
      <c r="E3" t="n">
        <v>77.33</v>
      </c>
      <c r="F3">
        <f>E3/139.46-1</f>
        <v/>
      </c>
    </row>
    <row r="4">
      <c r="A4" t="inlineStr">
        <is>
          <t>Volume / Recession Pressure</t>
        </is>
      </c>
      <c r="B4" t="n">
        <v>0.17</v>
      </c>
      <c r="E4" t="n">
        <v>125.08</v>
      </c>
      <c r="F4">
        <f>E4/139.46-1</f>
        <v/>
      </c>
    </row>
    <row r="5">
      <c r="A5" t="inlineStr">
        <is>
          <t>Base — Pricing + Volume + Tuck-Ins</t>
        </is>
      </c>
      <c r="B5" t="n">
        <v>0.35</v>
      </c>
      <c r="E5" t="n">
        <v>159.94</v>
      </c>
      <c r="F5">
        <f>E5/139.46-1</f>
        <v/>
      </c>
    </row>
    <row r="6">
      <c r="A6" t="inlineStr">
        <is>
          <t>Growth — Share / New-Service Expansion</t>
        </is>
      </c>
      <c r="B6" t="n">
        <v>0.2</v>
      </c>
      <c r="E6" t="n">
        <v>201.95</v>
      </c>
      <c r="F6">
        <f>E6/139.46-1</f>
        <v/>
      </c>
    </row>
    <row r="7">
      <c r="A7" t="inlineStr">
        <is>
          <t>Bull — Defensive Re-Rate</t>
        </is>
      </c>
      <c r="B7" t="n">
        <v>0.08</v>
      </c>
      <c r="E7" t="n">
        <v>237.52</v>
      </c>
      <c r="F7">
        <f>E7/139.46-1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137.6237205875292</v>
      </c>
    </row>
    <row r="5">
      <c r="A5" t="inlineStr">
        <is>
          <t>P10</t>
        </is>
      </c>
      <c r="B5" t="n">
        <v>85.24714947873686</v>
      </c>
    </row>
    <row r="6">
      <c r="A6" t="inlineStr">
        <is>
          <t>P90</t>
        </is>
      </c>
      <c r="B6" t="n">
        <v>205.4788436222742</v>
      </c>
    </row>
    <row r="7">
      <c r="A7" t="inlineStr">
        <is>
          <t>P(&gt; current) %</t>
        </is>
      </c>
      <c r="B7" t="n">
        <v>48.52</v>
      </c>
    </row>
    <row r="8">
      <c r="A8" t="inlineStr">
        <is>
          <t>P(&gt; target) %</t>
        </is>
      </c>
      <c r="B8" t="n">
        <v>38.27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3.997925924079722</v>
      </c>
    </row>
    <row r="13">
      <c r="A13" t="inlineStr">
        <is>
          <t>Gross Margin</t>
        </is>
      </c>
      <c r="B13" t="n">
        <v>23.35853414611143</v>
      </c>
    </row>
    <row r="14">
      <c r="A14" t="inlineStr">
        <is>
          <t>P/E Multiple</t>
        </is>
      </c>
      <c r="B14" t="n">
        <v>72.64353992980884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2026-07-21T16:43:12Z</dcterms:created>
  <dcterms:modified xsi:type="dcterms:W3CDTF">2026-07-21T16:43:12Z</dcterms:modified>
</cp:coreProperties>
</file>