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Jack Henry &amp; Associates Inc (JKHY)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15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</v>
      </c>
    </row>
    <row r="9">
      <c r="A9" t="inlineStr">
        <is>
          <t>Net cash (+) / debt (−) $B</t>
        </is>
      </c>
      <c r="B9" s="4" t="n">
        <v>-0.07000000000000001</v>
      </c>
    </row>
    <row r="10">
      <c r="A10" t="inlineStr">
        <is>
          <t>Diluted shares (B)</t>
        </is>
      </c>
      <c r="B10" s="4" t="n">
        <v>0.068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0.07000000000000001</v>
      </c>
      <c r="F13" s="4" t="n">
        <v>0.06</v>
      </c>
    </row>
    <row r="14">
      <c r="A14" t="inlineStr">
        <is>
          <t>Operating margin</t>
        </is>
      </c>
      <c r="B14" s="4" t="n">
        <v>0.252</v>
      </c>
      <c r="C14" s="4" t="n">
        <v>0.257</v>
      </c>
      <c r="D14" s="4" t="n">
        <v>0.265</v>
      </c>
      <c r="E14" s="4" t="n">
        <v>0.265</v>
      </c>
      <c r="F14" s="4" t="n">
        <v>0.265</v>
      </c>
    </row>
    <row r="15">
      <c r="A15" t="inlineStr">
        <is>
          <t>D&amp;A $B</t>
        </is>
      </c>
      <c r="B15" s="4" t="n">
        <v>0.0542</v>
      </c>
      <c r="C15" s="4" t="n">
        <v>0.057</v>
      </c>
      <c r="D15" s="4" t="n">
        <v>0.0615</v>
      </c>
      <c r="E15" s="4" t="n">
        <v>0.0677</v>
      </c>
      <c r="F15" s="4" t="n">
        <v>0.0755</v>
      </c>
    </row>
    <row r="16">
      <c r="A16" t="inlineStr">
        <is>
          <t>Capex $B</t>
        </is>
      </c>
      <c r="B16" s="4" t="n">
        <v>0.06</v>
      </c>
      <c r="C16" s="4" t="n">
        <v>0.07000000000000001</v>
      </c>
      <c r="D16" s="4" t="n">
        <v>0.08</v>
      </c>
      <c r="E16" s="4" t="n">
        <v>0.09</v>
      </c>
      <c r="F16" s="4" t="n">
        <v>0.1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2.772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38</v>
      </c>
      <c r="C3" t="n">
        <v>1</v>
      </c>
    </row>
    <row r="4">
      <c r="A4" t="inlineStr">
        <is>
          <t>Op margin ±3pp</t>
        </is>
      </c>
      <c r="B4" t="n">
        <v>34</v>
      </c>
      <c r="C4" t="n">
        <v>2</v>
      </c>
    </row>
    <row r="5">
      <c r="A5" t="inlineStr">
        <is>
          <t>Terminal × ±15%</t>
        </is>
      </c>
      <c r="B5" t="n">
        <v>33</v>
      </c>
      <c r="C5" t="n">
        <v>3</v>
      </c>
    </row>
    <row r="6">
      <c r="A6" t="inlineStr">
        <is>
          <t>WACC ±1pp</t>
        </is>
      </c>
      <c r="B6" t="n">
        <v>12</v>
      </c>
      <c r="C6" t="n">
        <v>4</v>
      </c>
    </row>
    <row r="7">
      <c r="A7" t="inlineStr">
        <is>
          <t>Capex intensity ±15%</t>
        </is>
      </c>
      <c r="B7" t="n">
        <v>6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high</t>
        </is>
      </c>
    </row>
    <row r="6">
      <c r="A6" s="3" t="inlineStr">
        <is>
          <t>Current price</t>
        </is>
      </c>
      <c r="B6" t="n">
        <v>170.51</v>
      </c>
    </row>
    <row r="7">
      <c r="A7" s="3" t="inlineStr">
        <is>
          <t>Scenario PWEV target</t>
        </is>
      </c>
      <c r="B7" t="n">
        <v>136.26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122.2949210580596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2026-06-30</t>
        </is>
      </c>
      <c r="B3" t="n">
        <v>2.544</v>
      </c>
      <c r="C3" t="n">
        <v>1.111</v>
      </c>
      <c r="D3" t="n">
        <v>0.635</v>
      </c>
      <c r="E3" t="n">
        <v>0.635</v>
      </c>
      <c r="F3" t="n">
        <v>0.503</v>
      </c>
    </row>
    <row r="4">
      <c r="A4" t="inlineStr">
        <is>
          <t>2025-06-30</t>
        </is>
      </c>
      <c r="B4" t="n">
        <v>2.375</v>
      </c>
      <c r="C4" t="n">
        <v>1.015</v>
      </c>
      <c r="D4" t="n">
        <v>0.569</v>
      </c>
      <c r="E4" t="n">
        <v>0.596</v>
      </c>
      <c r="F4" t="n">
        <v>0.456</v>
      </c>
    </row>
    <row r="5">
      <c r="A5" t="inlineStr">
        <is>
          <t>2024-06-30</t>
        </is>
      </c>
      <c r="B5" t="n">
        <v>2.216</v>
      </c>
      <c r="C5" t="n">
        <v>0.916</v>
      </c>
      <c r="D5" t="n">
        <v>0.489</v>
      </c>
      <c r="E5" t="n">
        <v>0.514</v>
      </c>
      <c r="F5" t="n">
        <v>0.382</v>
      </c>
    </row>
    <row r="6">
      <c r="A6" t="inlineStr">
        <is>
          <t>2023-06-30</t>
        </is>
      </c>
      <c r="B6" t="n">
        <v>2.078</v>
      </c>
      <c r="C6" t="n">
        <v>0.859</v>
      </c>
      <c r="D6" t="n">
        <v>0.481</v>
      </c>
      <c r="E6" t="n">
        <v>0.49</v>
      </c>
      <c r="F6" t="n">
        <v>0.367</v>
      </c>
    </row>
    <row r="7">
      <c r="A7" t="inlineStr">
        <is>
          <t>2022-06-30</t>
        </is>
      </c>
      <c r="B7" t="n">
        <v>1.943</v>
      </c>
      <c r="C7" t="n">
        <v>0.8139999999999999</v>
      </c>
      <c r="D7" t="n">
        <v>0.475</v>
      </c>
      <c r="E7" t="n">
        <v>0.475</v>
      </c>
      <c r="F7" t="n">
        <v>0.363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2026-06-30</t>
        </is>
      </c>
      <c r="B11" t="n">
        <v>0.762</v>
      </c>
      <c r="C11" t="n">
        <v>0</v>
      </c>
      <c r="D11" t="n">
        <v>0.762</v>
      </c>
      <c r="E11" t="n">
        <v>0</v>
      </c>
    </row>
    <row r="12">
      <c r="A12" t="inlineStr">
        <is>
          <t>2025-06-30</t>
        </is>
      </c>
      <c r="B12" t="n">
        <v>0.642</v>
      </c>
      <c r="C12" t="n">
        <v>0.053</v>
      </c>
      <c r="D12" t="n">
        <v>0.588</v>
      </c>
      <c r="E12" t="n">
        <v>0.035</v>
      </c>
    </row>
    <row r="13">
      <c r="A13" t="inlineStr">
        <is>
          <t>2024-06-30</t>
        </is>
      </c>
      <c r="B13" t="n">
        <v>0.5679999999999999</v>
      </c>
      <c r="C13" t="n">
        <v>0.058</v>
      </c>
      <c r="D13" t="n">
        <v>0.51</v>
      </c>
      <c r="E13" t="n">
        <v>0.028</v>
      </c>
    </row>
    <row r="14">
      <c r="A14" t="inlineStr">
        <is>
          <t>2023-06-30</t>
        </is>
      </c>
      <c r="B14" t="n">
        <v>0.382</v>
      </c>
      <c r="C14" t="n">
        <v>0.207</v>
      </c>
      <c r="D14" t="n">
        <v>0.175</v>
      </c>
      <c r="E14" t="n">
        <v>0.025</v>
      </c>
    </row>
    <row r="15">
      <c r="A15" t="inlineStr">
        <is>
          <t>2022-06-30</t>
        </is>
      </c>
      <c r="B15" t="n">
        <v>0.505</v>
      </c>
      <c r="C15" t="n">
        <v>0.191</v>
      </c>
      <c r="D15" t="n">
        <v>0.313</v>
      </c>
      <c r="E15" t="n">
        <v>0.194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145.33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V</t>
        </is>
      </c>
      <c r="B3" t="n">
        <v>22.03</v>
      </c>
      <c r="C3" t="n">
        <v>0.1</v>
      </c>
      <c r="D3" t="n">
        <v>0.673</v>
      </c>
      <c r="E3" t="inlineStr">
        <is>
          <t>direct</t>
        </is>
      </c>
      <c r="F3" t="n">
        <v>1</v>
      </c>
    </row>
    <row r="4">
      <c r="A4" t="inlineStr">
        <is>
          <t>MA</t>
        </is>
      </c>
      <c r="B4" t="n">
        <v>25.19</v>
      </c>
      <c r="C4" t="n">
        <v>0.1</v>
      </c>
      <c r="D4" t="n">
        <v>0.608</v>
      </c>
      <c r="E4" t="inlineStr">
        <is>
          <t>direct</t>
        </is>
      </c>
      <c r="F4" t="n">
        <v>1</v>
      </c>
    </row>
    <row r="5">
      <c r="A5" t="inlineStr">
        <is>
          <t>XYZ</t>
        </is>
      </c>
      <c r="B5" t="n">
        <v>19.53</v>
      </c>
      <c r="C5" t="n">
        <v>0.1</v>
      </c>
      <c r="D5" t="n">
        <v>-0.026</v>
      </c>
      <c r="E5" t="inlineStr">
        <is>
          <t>direct</t>
        </is>
      </c>
      <c r="F5" t="n">
        <v>1</v>
      </c>
    </row>
    <row r="6">
      <c r="A6" t="inlineStr">
        <is>
          <t>PYPL</t>
        </is>
      </c>
      <c r="B6" t="n">
        <v>7.98</v>
      </c>
      <c r="C6" t="n">
        <v>0.1</v>
      </c>
      <c r="D6" t="n">
        <v>0.18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21.2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Disintermediation / Stablecoin / Take-Rate / Regulation</t>
        </is>
      </c>
      <c r="B3" t="n">
        <v>0.2</v>
      </c>
      <c r="C3" t="n">
        <v>4.862</v>
      </c>
      <c r="D3" t="n">
        <v>12.4</v>
      </c>
      <c r="E3">
        <f>C3*D3</f>
        <v/>
      </c>
      <c r="F3">
        <f>E3/170.51-1</f>
        <v/>
      </c>
    </row>
    <row r="4">
      <c r="A4" t="inlineStr">
        <is>
          <t>Consumer-Spend Recession</t>
        </is>
      </c>
      <c r="B4" t="n">
        <v>0.17</v>
      </c>
      <c r="C4" t="n">
        <v>6.038</v>
      </c>
      <c r="D4" t="n">
        <v>16.3</v>
      </c>
      <c r="E4">
        <f>C4*D4</f>
        <v/>
      </c>
      <c r="F4">
        <f>E4/170.51-1</f>
        <v/>
      </c>
    </row>
    <row r="5">
      <c r="A5" t="inlineStr">
        <is>
          <t>Base — Volume + Take-Rate Growth</t>
        </is>
      </c>
      <c r="B5" t="n">
        <v>0.35</v>
      </c>
      <c r="C5" t="n">
        <v>7.303</v>
      </c>
      <c r="D5" t="n">
        <v>18.5</v>
      </c>
      <c r="E5">
        <f>C5*D5</f>
        <v/>
      </c>
      <c r="F5">
        <f>E5/170.51-1</f>
        <v/>
      </c>
    </row>
    <row r="6">
      <c r="A6" t="inlineStr">
        <is>
          <t>Growth — Cross-Border / Value-Added Services</t>
        </is>
      </c>
      <c r="B6" t="n">
        <v>0.2</v>
      </c>
      <c r="C6" t="n">
        <v>8.393000000000001</v>
      </c>
      <c r="D6" t="n">
        <v>22.5</v>
      </c>
      <c r="E6">
        <f>C6*D6</f>
        <v/>
      </c>
      <c r="F6">
        <f>E6/170.51-1</f>
        <v/>
      </c>
    </row>
    <row r="7">
      <c r="A7" t="inlineStr">
        <is>
          <t>Bull — Re-Rate</t>
        </is>
      </c>
      <c r="B7" t="n">
        <v>0.08</v>
      </c>
      <c r="C7" t="n">
        <v>9.106999999999999</v>
      </c>
      <c r="D7" t="n">
        <v>25.5</v>
      </c>
      <c r="E7">
        <f>C7*D7</f>
        <v/>
      </c>
      <c r="F7">
        <f>E7/170.51-1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122.2949210580596</v>
      </c>
    </row>
    <row r="5">
      <c r="A5" t="inlineStr">
        <is>
          <t>P10</t>
        </is>
      </c>
      <c r="B5" t="n">
        <v>68.57590024832105</v>
      </c>
    </row>
    <row r="6">
      <c r="A6" t="inlineStr">
        <is>
          <t>P90</t>
        </is>
      </c>
      <c r="B6" t="n">
        <v>203.4830954012414</v>
      </c>
    </row>
    <row r="7">
      <c r="A7" t="inlineStr">
        <is>
          <t>P(&gt; current) %</t>
        </is>
      </c>
      <c r="B7" t="n">
        <v>20.96</v>
      </c>
    </row>
    <row r="8">
      <c r="A8" t="inlineStr">
        <is>
          <t>P(&gt; target) %</t>
        </is>
      </c>
      <c r="B8" t="n">
        <v>39.76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4.308846519266596</v>
      </c>
    </row>
    <row r="13">
      <c r="A13" t="inlineStr">
        <is>
          <t>Gross Margin</t>
        </is>
      </c>
      <c r="B13" t="n">
        <v>25.3176218794992</v>
      </c>
    </row>
    <row r="14">
      <c r="A14" t="inlineStr">
        <is>
          <t>P/E Multiple</t>
        </is>
      </c>
      <c r="B14" t="n">
        <v>70.37353160123421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2026-08-25T02:48:38Z</dcterms:created>
  <dcterms:modified xsi:type="dcterms:W3CDTF">2026-08-25T02:48:38Z</dcterms:modified>
</cp:coreProperties>
</file>