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Honeywell Aerospace Inc (HONA)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-14.85</v>
      </c>
    </row>
    <row r="10">
      <c r="A10" t="inlineStr">
        <is>
          <t>Diluted shares (B)</t>
        </is>
      </c>
      <c r="B10" s="4" t="n">
        <v>0.309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0.174</v>
      </c>
      <c r="C14" s="4" t="n">
        <v>0.178</v>
      </c>
      <c r="D14" s="4" t="n">
        <v>0.183</v>
      </c>
      <c r="E14" s="4" t="n">
        <v>0.183</v>
      </c>
      <c r="F14" s="4" t="n">
        <v>0.183</v>
      </c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>
        <v>-0.1053</v>
      </c>
      <c r="C17" s="4" t="n">
        <v>-0.1142</v>
      </c>
      <c r="D17" s="4" t="n">
        <v>-0.1233</v>
      </c>
      <c r="E17" s="4" t="n">
        <v>-0.1295</v>
      </c>
      <c r="F17" s="4" t="n">
        <v>-0.1346</v>
      </c>
    </row>
    <row r="19">
      <c r="A19" s="3" t="inlineStr">
        <is>
          <t>Base revenue Y1 ($B)</t>
        </is>
      </c>
      <c r="B19" s="4" t="n">
        <v>18.918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62</v>
      </c>
      <c r="C3" t="n">
        <v>1</v>
      </c>
    </row>
    <row r="4">
      <c r="A4" t="inlineStr">
        <is>
          <t>Revenue CAGR ±3pp</t>
        </is>
      </c>
      <c r="B4" t="n">
        <v>50</v>
      </c>
      <c r="C4" t="n">
        <v>2</v>
      </c>
    </row>
    <row r="5">
      <c r="A5" t="inlineStr">
        <is>
          <t>Terminal × ±15%</t>
        </is>
      </c>
      <c r="B5" t="n">
        <v>46</v>
      </c>
      <c r="C5" t="n">
        <v>3</v>
      </c>
    </row>
    <row r="6">
      <c r="A6" t="inlineStr">
        <is>
          <t>FCF conversion ±10%</t>
        </is>
      </c>
      <c r="B6" t="n">
        <v>38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210.83</v>
      </c>
    </row>
    <row r="7">
      <c r="A7" s="3" t="inlineStr">
        <is>
          <t>Scenario PWEV target</t>
        </is>
      </c>
      <c r="B7" t="n">
        <v>213.5012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208.6976117577664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2026-07-27</t>
        </is>
      </c>
      <c r="D3" t="inlineStr">
        <is>
          <t>Price, market cap, EV, 52-week range, forward P/E</t>
        </is>
      </c>
      <c r="E3" t="inlineStr">
        <is>
          <t>Alpha Vantage 2026-07-27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2026-07-27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2026-07-27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2026-07-27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2026-07-27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2026-07-27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2026-07-27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2026-07-27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2026-07-27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2026-07-27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2026-07-27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17.404</v>
      </c>
      <c r="C3" t="n">
        <v>6.063</v>
      </c>
      <c r="D3" t="n">
        <v>3.257</v>
      </c>
      <c r="E3" t="n">
        <v>3.257</v>
      </c>
      <c r="F3" t="n">
        <v>1.78</v>
      </c>
    </row>
    <row r="4">
      <c r="A4" t="inlineStr">
        <is>
          <t>2024-12-31</t>
        </is>
      </c>
      <c r="B4" t="n">
        <v>15.445</v>
      </c>
      <c r="C4" t="n">
        <v>5.502</v>
      </c>
      <c r="D4" t="n">
        <v>3.509</v>
      </c>
      <c r="E4" t="n">
        <v>3.509</v>
      </c>
      <c r="F4" t="n">
        <v>2.817</v>
      </c>
    </row>
    <row r="5">
      <c r="A5" t="inlineStr">
        <is>
          <t>2023-12-31</t>
        </is>
      </c>
      <c r="B5" t="n">
        <v>13.79</v>
      </c>
      <c r="C5" t="n">
        <v>5.283</v>
      </c>
      <c r="D5" t="n">
        <v>3.564</v>
      </c>
      <c r="E5" t="n">
        <v>3.564</v>
      </c>
      <c r="F5" t="n">
        <v>2.886</v>
      </c>
    </row>
    <row r="8">
      <c r="A8" s="5" t="inlineStr">
        <is>
          <t>Fiscal year</t>
        </is>
      </c>
      <c r="B8" s="5" t="inlineStr">
        <is>
          <t>Operating CF $B</t>
        </is>
      </c>
      <c r="C8" s="5" t="inlineStr">
        <is>
          <t>Capex $B</t>
        </is>
      </c>
      <c r="D8" s="5" t="inlineStr">
        <is>
          <t>Free CF $B</t>
        </is>
      </c>
      <c r="E8" s="5" t="inlineStr">
        <is>
          <t>Buybacks $B</t>
        </is>
      </c>
      <c r="F8" s="5" t="inlineStr">
        <is>
          <t>Dividends $B</t>
        </is>
      </c>
    </row>
    <row r="9">
      <c r="A9" t="inlineStr">
        <is>
          <t>2025-12-31</t>
        </is>
      </c>
      <c r="B9" t="n">
        <v>3.705</v>
      </c>
      <c r="C9" t="n">
        <v>0.504</v>
      </c>
      <c r="D9" t="n">
        <v>3.201</v>
      </c>
      <c r="E9" t="n">
        <v>0</v>
      </c>
    </row>
    <row r="10">
      <c r="A10" t="inlineStr">
        <is>
          <t>2024-12-31</t>
        </is>
      </c>
      <c r="B10" t="n">
        <v>2.538</v>
      </c>
      <c r="C10" t="n">
        <v>0.488</v>
      </c>
      <c r="D10" t="n">
        <v>2.05</v>
      </c>
      <c r="E10" t="n">
        <v>0</v>
      </c>
    </row>
    <row r="11">
      <c r="A11" t="inlineStr">
        <is>
          <t>2023-12-31</t>
        </is>
      </c>
      <c r="B11" t="n">
        <v>2.984</v>
      </c>
      <c r="C11" t="n">
        <v>0.387</v>
      </c>
      <c r="D11" t="n">
        <v>2.597</v>
      </c>
      <c r="E11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141.92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HON</t>
        </is>
      </c>
      <c r="B3" t="n">
        <v>13.74</v>
      </c>
      <c r="C3" t="n">
        <v>0.1</v>
      </c>
      <c r="D3" t="n">
        <v>0.21</v>
      </c>
      <c r="E3" t="inlineStr">
        <is>
          <t>segment</t>
        </is>
      </c>
      <c r="F3" t="n">
        <v>0.5</v>
      </c>
    </row>
    <row r="5">
      <c r="A5" s="3" t="inlineStr">
        <is>
          <t>Quality-weighted fwd P/E</t>
        </is>
      </c>
      <c r="B5" t="n">
        <v>13.7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E3" t="n">
        <v>93.94</v>
      </c>
      <c r="F3">
        <f>E3/210.83-1</f>
        <v/>
      </c>
    </row>
    <row r="4">
      <c r="A4" t="inlineStr">
        <is>
          <t>Cyclical Downturn — Air-Traffic / Program Recession</t>
        </is>
      </c>
      <c r="B4" t="n">
        <v>0.17</v>
      </c>
      <c r="E4" t="n">
        <v>159.53</v>
      </c>
      <c r="F4">
        <f>E4/210.83-1</f>
        <v/>
      </c>
    </row>
    <row r="5">
      <c r="A5" t="inlineStr">
        <is>
          <t>Base — Backlog + Aftermarket</t>
        </is>
      </c>
      <c r="B5" t="n">
        <v>0.35</v>
      </c>
      <c r="E5" t="n">
        <v>221.57</v>
      </c>
      <c r="F5">
        <f>E5/210.83-1</f>
        <v/>
      </c>
    </row>
    <row r="6">
      <c r="A6" t="inlineStr">
        <is>
          <t>Growth — Rearmament / Air-Traffic Recovery</t>
        </is>
      </c>
      <c r="B6" t="n">
        <v>0.2</v>
      </c>
      <c r="E6" t="n">
        <v>299.11</v>
      </c>
      <c r="F6">
        <f>E6/210.83-1</f>
        <v/>
      </c>
    </row>
    <row r="7">
      <c r="A7" t="inlineStr">
        <is>
          <t>Bull — Re-Rate</t>
        </is>
      </c>
      <c r="B7" t="n">
        <v>0.08</v>
      </c>
      <c r="E7" t="n">
        <v>377.77</v>
      </c>
      <c r="F7">
        <f>E7/210.83-1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208.6976117577664</v>
      </c>
    </row>
    <row r="5">
      <c r="A5" t="inlineStr">
        <is>
          <t>P10</t>
        </is>
      </c>
      <c r="B5" t="n">
        <v>111.7724450315968</v>
      </c>
    </row>
    <row r="6">
      <c r="A6" t="inlineStr">
        <is>
          <t>P90</t>
        </is>
      </c>
      <c r="B6" t="n">
        <v>356.3795156758628</v>
      </c>
    </row>
    <row r="7">
      <c r="A7" t="inlineStr">
        <is>
          <t>P(&gt; current) %</t>
        </is>
      </c>
      <c r="B7" t="n">
        <v>49.14</v>
      </c>
    </row>
    <row r="8">
      <c r="A8" t="inlineStr">
        <is>
          <t>P(&gt; target) %</t>
        </is>
      </c>
      <c r="B8" t="n">
        <v>48.12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4.207421598926041</v>
      </c>
    </row>
    <row r="13">
      <c r="A13" t="inlineStr">
        <is>
          <t>Gross Margin</t>
        </is>
      </c>
      <c r="B13" t="n">
        <v>38.24618403316427</v>
      </c>
    </row>
    <row r="14">
      <c r="A14" t="inlineStr">
        <is>
          <t>P/E Multiple</t>
        </is>
      </c>
      <c r="B14" t="n">
        <v>57.54639436790969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2026-07-28T10:10:36Z</dcterms:created>
  <dcterms:modified xsi:type="dcterms:W3CDTF">2026-07-28T10:10:36Z</dcterms:modified>
</cp:coreProperties>
</file>