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Hamilton Lane Inc (HLNE)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0.01</v>
      </c>
    </row>
    <row r="10">
      <c r="A10" t="inlineStr">
        <is>
          <t>Diluted shares (B)</t>
        </is>
      </c>
      <c r="B10" s="4" t="n">
        <v>0.056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0.594</v>
      </c>
      <c r="C14" s="4" t="n">
        <v>0.607</v>
      </c>
      <c r="D14" s="4" t="n">
        <v>0.625</v>
      </c>
      <c r="E14" s="4" t="n">
        <v>0.625</v>
      </c>
      <c r="F14" s="4" t="n">
        <v>0.625</v>
      </c>
    </row>
    <row r="15">
      <c r="A15" t="inlineStr">
        <is>
          <t>D&amp;A $B</t>
        </is>
      </c>
      <c r="B15" s="4" t="n">
        <v>0.0081</v>
      </c>
      <c r="C15" s="4" t="n">
        <v>0.0081</v>
      </c>
      <c r="D15" s="4" t="n">
        <v>0.0083</v>
      </c>
      <c r="E15" s="4" t="n">
        <v>0.008500000000000001</v>
      </c>
      <c r="F15" s="4" t="n">
        <v>0.008800000000000001</v>
      </c>
    </row>
    <row r="16">
      <c r="A16" t="inlineStr">
        <is>
          <t>Capex $B</t>
        </is>
      </c>
      <c r="B16" s="4" t="n">
        <v>0.0081</v>
      </c>
      <c r="C16" s="4" t="n">
        <v>0.008500000000000001</v>
      </c>
      <c r="D16" s="4" t="n">
        <v>0.008999999999999999</v>
      </c>
      <c r="E16" s="4" t="n">
        <v>0.0094</v>
      </c>
      <c r="F16" s="4" t="n">
        <v>0.0098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0.806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21</v>
      </c>
      <c r="C3" t="n">
        <v>1</v>
      </c>
    </row>
    <row r="4">
      <c r="A4" t="inlineStr">
        <is>
          <t>Terminal × ±15%</t>
        </is>
      </c>
      <c r="B4" t="n">
        <v>17</v>
      </c>
      <c r="C4" t="n">
        <v>2</v>
      </c>
    </row>
    <row r="5">
      <c r="A5" t="inlineStr">
        <is>
          <t>Op margin ±3pp</t>
        </is>
      </c>
      <c r="B5" t="n">
        <v>8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84.59999999999999</v>
      </c>
    </row>
    <row r="7">
      <c r="A7" s="3" t="inlineStr">
        <is>
          <t>Scenario PWEV target</t>
        </is>
      </c>
      <c r="B7" t="n">
        <v>83.84999999999999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76.00562014337544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0.759</v>
      </c>
      <c r="C3" t="n">
        <v>0.53</v>
      </c>
      <c r="D3" t="n">
        <v>0.325</v>
      </c>
      <c r="E3" t="n">
        <v>0.478</v>
      </c>
      <c r="F3" t="n">
        <v>0.249</v>
      </c>
    </row>
    <row r="4">
      <c r="A4" t="inlineStr">
        <is>
          <t>2025-03-31</t>
        </is>
      </c>
      <c r="B4" t="n">
        <v>0.713</v>
      </c>
      <c r="C4" t="n">
        <v>0.505</v>
      </c>
      <c r="D4" t="n">
        <v>0.317</v>
      </c>
      <c r="E4" t="n">
        <v>0.376</v>
      </c>
      <c r="F4" t="n">
        <v>0.217</v>
      </c>
    </row>
    <row r="5">
      <c r="A5" t="inlineStr">
        <is>
          <t>2024-03-31</t>
        </is>
      </c>
      <c r="B5" t="n">
        <v>0.554</v>
      </c>
      <c r="C5" t="n">
        <v>0.387</v>
      </c>
      <c r="D5" t="n">
        <v>0.246</v>
      </c>
      <c r="E5" t="n">
        <v>0.293</v>
      </c>
      <c r="F5" t="n">
        <v>0.141</v>
      </c>
    </row>
    <row r="6">
      <c r="A6" t="inlineStr">
        <is>
          <t>2023-03-31</t>
        </is>
      </c>
      <c r="B6" t="n">
        <v>0.529</v>
      </c>
      <c r="C6" t="n">
        <v>0.379</v>
      </c>
      <c r="D6" t="n">
        <v>0.24</v>
      </c>
      <c r="E6" t="n">
        <v>0.251</v>
      </c>
      <c r="F6" t="n">
        <v>0.109</v>
      </c>
    </row>
    <row r="7">
      <c r="A7" t="inlineStr">
        <is>
          <t>2022-03-31</t>
        </is>
      </c>
      <c r="B7" t="n">
        <v>0.368</v>
      </c>
      <c r="C7" t="n">
        <v>0.26</v>
      </c>
      <c r="D7" t="n">
        <v>0.17</v>
      </c>
      <c r="E7" t="n">
        <v>0.318</v>
      </c>
      <c r="F7" t="n">
        <v>0.146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0.46</v>
      </c>
      <c r="C11" t="n">
        <v>0.006</v>
      </c>
      <c r="D11" t="n">
        <v>0.455</v>
      </c>
      <c r="E11" t="n">
        <v>0.08</v>
      </c>
    </row>
    <row r="12">
      <c r="A12" t="inlineStr">
        <is>
          <t>2025-03-31</t>
        </is>
      </c>
      <c r="B12" t="n">
        <v>0.301</v>
      </c>
      <c r="C12" t="n">
        <v>0.012</v>
      </c>
      <c r="D12" t="n">
        <v>0.289</v>
      </c>
      <c r="E12" t="n">
        <v>0.254</v>
      </c>
    </row>
    <row r="13">
      <c r="A13" t="inlineStr">
        <is>
          <t>2024-03-31</t>
        </is>
      </c>
      <c r="B13" t="n">
        <v>0.121</v>
      </c>
      <c r="C13" t="n">
        <v>0.011</v>
      </c>
      <c r="D13" t="n">
        <v>0.11</v>
      </c>
      <c r="E13" t="n">
        <v>0.004</v>
      </c>
    </row>
    <row r="14">
      <c r="A14" t="inlineStr">
        <is>
          <t>2023-03-31</t>
        </is>
      </c>
      <c r="B14" t="n">
        <v>0.227</v>
      </c>
      <c r="C14" t="n">
        <v>0.005</v>
      </c>
      <c r="D14" t="n">
        <v>0.222</v>
      </c>
      <c r="E14" t="n">
        <v>0.281</v>
      </c>
    </row>
    <row r="15">
      <c r="A15" t="inlineStr">
        <is>
          <t>2022-03-31</t>
        </is>
      </c>
      <c r="B15" t="n">
        <v>0.17</v>
      </c>
      <c r="C15" t="n">
        <v>0.008999999999999999</v>
      </c>
      <c r="D15" t="n">
        <v>0.161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87.02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CG</t>
        </is>
      </c>
      <c r="B3" t="n">
        <v>11.29</v>
      </c>
      <c r="C3" t="n">
        <v>0.06</v>
      </c>
      <c r="D3" t="n">
        <v>-2.339</v>
      </c>
      <c r="E3" t="inlineStr">
        <is>
          <t>direct</t>
        </is>
      </c>
      <c r="F3" t="n">
        <v>1</v>
      </c>
    </row>
    <row r="4">
      <c r="A4" t="inlineStr">
        <is>
          <t>CRBG</t>
        </is>
      </c>
      <c r="B4" t="n">
        <v>4.625</v>
      </c>
      <c r="C4" t="n">
        <v>0.06</v>
      </c>
      <c r="D4" t="n">
        <v>0.106</v>
      </c>
      <c r="E4" t="inlineStr">
        <is>
          <t>broad</t>
        </is>
      </c>
      <c r="F4" t="n">
        <v>0.25</v>
      </c>
    </row>
    <row r="5">
      <c r="A5" t="inlineStr">
        <is>
          <t>SEIC</t>
        </is>
      </c>
      <c r="B5" t="n">
        <v>17.7</v>
      </c>
      <c r="C5" t="n">
        <v>0.06</v>
      </c>
      <c r="D5" t="n">
        <v>0.305</v>
      </c>
      <c r="E5" t="inlineStr">
        <is>
          <t>segment</t>
        </is>
      </c>
      <c r="F5" t="n">
        <v>0.5</v>
      </c>
    </row>
    <row r="6">
      <c r="A6" t="inlineStr">
        <is>
          <t>AMG</t>
        </is>
      </c>
      <c r="B6" t="n">
        <v>10.58</v>
      </c>
      <c r="C6" t="n">
        <v>0.06</v>
      </c>
      <c r="D6" t="n">
        <v>0.221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E3" t="n">
        <v>36.89</v>
      </c>
      <c r="F3">
        <f>E3/84.6-1</f>
        <v/>
      </c>
    </row>
    <row r="4">
      <c r="A4" t="inlineStr">
        <is>
          <t>Market-Drawdown / Outflows</t>
        </is>
      </c>
      <c r="B4" t="n">
        <v>0.17</v>
      </c>
      <c r="E4" t="n">
        <v>62.65</v>
      </c>
      <c r="F4">
        <f>E4/84.6-1</f>
        <v/>
      </c>
    </row>
    <row r="5">
      <c r="A5" t="inlineStr">
        <is>
          <t>Base — AUM + Fee Growth</t>
        </is>
      </c>
      <c r="B5" t="n">
        <v>0.35</v>
      </c>
      <c r="E5" t="n">
        <v>87.02</v>
      </c>
      <c r="F5">
        <f>E5/84.6-1</f>
        <v/>
      </c>
    </row>
    <row r="6">
      <c r="A6" t="inlineStr">
        <is>
          <t>Growth — Alts / Private-Markets Inflows</t>
        </is>
      </c>
      <c r="B6" t="n">
        <v>0.2</v>
      </c>
      <c r="E6" t="n">
        <v>117.47</v>
      </c>
      <c r="F6">
        <f>E6/84.6-1</f>
        <v/>
      </c>
    </row>
    <row r="7">
      <c r="A7" t="inlineStr">
        <is>
          <t>Bull — Re-Rate</t>
        </is>
      </c>
      <c r="B7" t="n">
        <v>0.08</v>
      </c>
      <c r="E7" t="n">
        <v>148.37</v>
      </c>
      <c r="F7">
        <f>E7/84.6-1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76.00562014337544</v>
      </c>
    </row>
    <row r="5">
      <c r="A5" t="inlineStr">
        <is>
          <t>P10</t>
        </is>
      </c>
      <c r="B5" t="n">
        <v>46.33327287576609</v>
      </c>
    </row>
    <row r="6">
      <c r="A6" t="inlineStr">
        <is>
          <t>P90</t>
        </is>
      </c>
      <c r="B6" t="n">
        <v>117.2568794969328</v>
      </c>
    </row>
    <row r="7">
      <c r="A7" t="inlineStr">
        <is>
          <t>P(&gt; current) %</t>
        </is>
      </c>
      <c r="B7" t="n">
        <v>38.22</v>
      </c>
    </row>
    <row r="8">
      <c r="A8" t="inlineStr">
        <is>
          <t>P(&gt; target) %</t>
        </is>
      </c>
      <c r="B8" t="n">
        <v>39.2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9.686541672558537</v>
      </c>
    </row>
    <row r="13">
      <c r="A13" t="inlineStr">
        <is>
          <t>Gross Margin</t>
        </is>
      </c>
      <c r="B13" t="n">
        <v>5.945368768086732</v>
      </c>
    </row>
    <row r="14">
      <c r="A14" t="inlineStr">
        <is>
          <t>P/E Multiple</t>
        </is>
      </c>
      <c r="B14" t="n">
        <v>84.36808955935474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2026-07-21T16:12:48Z</dcterms:created>
  <dcterms:modified xsi:type="dcterms:W3CDTF">2026-07-21T16:12:48Z</dcterms:modified>
</cp:coreProperties>
</file>