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Hecla Mining Company (HL)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0.32</v>
      </c>
    </row>
    <row r="10">
      <c r="A10" t="inlineStr">
        <is>
          <t>Diluted shares (B)</t>
        </is>
      </c>
      <c r="B10" s="4" t="n">
        <v>0.676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0.425</v>
      </c>
      <c r="C14" s="4" t="n">
        <v>0.434</v>
      </c>
      <c r="D14" s="4" t="n">
        <v>0.447</v>
      </c>
      <c r="E14" s="4" t="n">
        <v>0.447</v>
      </c>
      <c r="F14" s="4" t="n">
        <v>0.447</v>
      </c>
    </row>
    <row r="15">
      <c r="A15" t="inlineStr">
        <is>
          <t>D&amp;A $B</t>
        </is>
      </c>
      <c r="B15" s="4" t="n">
        <v>0.2373</v>
      </c>
      <c r="C15" s="4" t="n">
        <v>0.2389</v>
      </c>
      <c r="D15" s="4" t="n">
        <v>0.2417</v>
      </c>
      <c r="E15" s="4" t="n">
        <v>0.2458</v>
      </c>
      <c r="F15" s="4" t="n">
        <v>0.2508</v>
      </c>
    </row>
    <row r="16">
      <c r="A16" t="inlineStr">
        <is>
          <t>Capex $B</t>
        </is>
      </c>
      <c r="B16" s="4" t="n">
        <v>0.2373</v>
      </c>
      <c r="C16" s="4" t="n">
        <v>0.2468</v>
      </c>
      <c r="D16" s="4" t="n">
        <v>0.2542</v>
      </c>
      <c r="E16" s="4" t="n">
        <v>0.2619</v>
      </c>
      <c r="F16" s="4" t="n">
        <v>0.2671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1.695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</v>
      </c>
      <c r="C3" t="n">
        <v>1</v>
      </c>
    </row>
    <row r="4">
      <c r="A4" t="inlineStr">
        <is>
          <t>Revenue CAGR ±3pp</t>
        </is>
      </c>
      <c r="B4" t="n">
        <v>2</v>
      </c>
      <c r="C4" t="n">
        <v>2</v>
      </c>
    </row>
    <row r="5">
      <c r="A5" t="inlineStr">
        <is>
          <t>Op margin ±3pp</t>
        </is>
      </c>
      <c r="B5" t="n">
        <v>2</v>
      </c>
      <c r="C5" t="n">
        <v>3</v>
      </c>
    </row>
    <row r="6">
      <c r="A6" t="inlineStr">
        <is>
          <t>Capex intensity ±15%</t>
        </is>
      </c>
      <c r="B6" t="n">
        <v>2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15.29</v>
      </c>
    </row>
    <row r="7">
      <c r="A7" s="3" t="inlineStr">
        <is>
          <t>Scenario PWEV target</t>
        </is>
      </c>
      <c r="B7" t="n">
        <v>14.04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12.66429330716127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1.423</v>
      </c>
      <c r="C3" t="n">
        <v>0.622</v>
      </c>
      <c r="D3" t="n">
        <v>0.537</v>
      </c>
      <c r="E3" t="n">
        <v>0.521</v>
      </c>
      <c r="F3" t="n">
        <v>0.322</v>
      </c>
    </row>
    <row r="4">
      <c r="A4" t="inlineStr">
        <is>
          <t>2024-12-31</t>
        </is>
      </c>
      <c r="B4" t="n">
        <v>0.93</v>
      </c>
      <c r="C4" t="n">
        <v>0.198</v>
      </c>
      <c r="D4" t="n">
        <v>0.106</v>
      </c>
      <c r="E4" t="n">
        <v>0.116</v>
      </c>
      <c r="F4" t="n">
        <v>0.036</v>
      </c>
    </row>
    <row r="5">
      <c r="A5" t="inlineStr">
        <is>
          <t>2023-12-31</t>
        </is>
      </c>
      <c r="B5" t="n">
        <v>0.72</v>
      </c>
      <c r="C5" t="n">
        <v>0.113</v>
      </c>
      <c r="D5" t="n">
        <v>-0.045</v>
      </c>
      <c r="E5" t="n">
        <v>-0.04</v>
      </c>
      <c r="F5" t="n">
        <v>-0.08400000000000001</v>
      </c>
    </row>
    <row r="6">
      <c r="A6" t="inlineStr">
        <is>
          <t>2022-12-31</t>
        </is>
      </c>
      <c r="B6" t="n">
        <v>0.719</v>
      </c>
      <c r="C6" t="n">
        <v>0.116</v>
      </c>
      <c r="D6" t="n">
        <v>-0.012</v>
      </c>
      <c r="E6" t="n">
        <v>-0.002</v>
      </c>
      <c r="F6" t="n">
        <v>-0.037</v>
      </c>
    </row>
    <row r="7">
      <c r="A7" t="inlineStr">
        <is>
          <t>2021-12-31</t>
        </is>
      </c>
      <c r="B7" t="n">
        <v>0.8070000000000001</v>
      </c>
      <c r="C7" t="n">
        <v>0.218</v>
      </c>
      <c r="D7" t="n">
        <v>0.083</v>
      </c>
      <c r="E7" t="n">
        <v>0.047</v>
      </c>
      <c r="F7" t="n">
        <v>0.035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0.5629999999999999</v>
      </c>
      <c r="C11" t="n">
        <v>0.252</v>
      </c>
      <c r="D11" t="n">
        <v>0.31</v>
      </c>
      <c r="E11" t="n">
        <v>0.001</v>
      </c>
    </row>
    <row r="12">
      <c r="A12" t="inlineStr">
        <is>
          <t>2024-12-31</t>
        </is>
      </c>
      <c r="B12" t="n">
        <v>0.218</v>
      </c>
      <c r="C12" t="n">
        <v>0.214</v>
      </c>
      <c r="D12" t="n">
        <v>0.004</v>
      </c>
      <c r="E12" t="n">
        <v>0.001</v>
      </c>
    </row>
    <row r="13">
      <c r="A13" t="inlineStr">
        <is>
          <t>2023-12-31</t>
        </is>
      </c>
      <c r="B13" t="n">
        <v>0.075</v>
      </c>
      <c r="C13" t="n">
        <v>0.224</v>
      </c>
      <c r="D13" t="n">
        <v>-0.148</v>
      </c>
      <c r="E13" t="n">
        <v>0.002</v>
      </c>
    </row>
    <row r="14">
      <c r="A14" t="inlineStr">
        <is>
          <t>2022-12-31</t>
        </is>
      </c>
      <c r="B14" t="n">
        <v>0.09</v>
      </c>
      <c r="C14" t="n">
        <v>0.149</v>
      </c>
      <c r="D14" t="n">
        <v>-0.059</v>
      </c>
      <c r="E14" t="n">
        <v>0.004</v>
      </c>
    </row>
    <row r="15">
      <c r="A15" t="inlineStr">
        <is>
          <t>2021-12-31</t>
        </is>
      </c>
      <c r="B15" t="n">
        <v>0.22</v>
      </c>
      <c r="C15" t="n">
        <v>0.109</v>
      </c>
      <c r="D15" t="n">
        <v>0.111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WLK</t>
        </is>
      </c>
      <c r="B3" t="n">
        <v>18.76</v>
      </c>
      <c r="C3" t="n">
        <v>0.05</v>
      </c>
      <c r="D3" t="n">
        <v>-0.058</v>
      </c>
      <c r="E3" t="inlineStr">
        <is>
          <t>direct</t>
        </is>
      </c>
      <c r="F3" t="n">
        <v>1</v>
      </c>
    </row>
    <row r="4">
      <c r="A4" t="inlineStr">
        <is>
          <t>SOLS</t>
        </is>
      </c>
      <c r="B4" t="n">
        <v>21.88</v>
      </c>
      <c r="C4" t="n">
        <v>0.05</v>
      </c>
      <c r="D4" t="n">
        <v>0.182</v>
      </c>
      <c r="E4" t="inlineStr">
        <is>
          <t>direct</t>
        </is>
      </c>
      <c r="F4" t="n">
        <v>1</v>
      </c>
    </row>
    <row r="5">
      <c r="A5" t="inlineStr">
        <is>
          <t>ATR</t>
        </is>
      </c>
      <c r="B5" t="n">
        <v>17.21</v>
      </c>
      <c r="C5" t="n">
        <v>0.03</v>
      </c>
      <c r="D5" t="n">
        <v>0.111</v>
      </c>
      <c r="E5" t="inlineStr">
        <is>
          <t>direct</t>
        </is>
      </c>
      <c r="F5" t="n">
        <v>1</v>
      </c>
    </row>
    <row r="6">
      <c r="A6" t="inlineStr">
        <is>
          <t>AA</t>
        </is>
      </c>
      <c r="B6" t="n">
        <v>7.92</v>
      </c>
      <c r="C6" t="n">
        <v>0.02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Copper Demand Reset / China</t>
        </is>
      </c>
      <c r="B3" t="n">
        <v>0.22</v>
      </c>
      <c r="E3" t="n">
        <v>4.21</v>
      </c>
      <c r="F3">
        <f>E3/15.29-1</f>
        <v/>
      </c>
    </row>
    <row r="4">
      <c r="A4" t="inlineStr">
        <is>
          <t>Downturn — Cyclical Price Drop</t>
        </is>
      </c>
      <c r="B4" t="n">
        <v>0.18</v>
      </c>
      <c r="E4" t="n">
        <v>7.88</v>
      </c>
      <c r="F4">
        <f>E4/15.29-1</f>
        <v/>
      </c>
    </row>
    <row r="5">
      <c r="A5" t="inlineStr">
        <is>
          <t>Base — Mid-Cycle Copper</t>
        </is>
      </c>
      <c r="B5" t="n">
        <v>0.32</v>
      </c>
      <c r="E5" t="n">
        <v>13.78</v>
      </c>
      <c r="F5">
        <f>E5/15.29-1</f>
        <v/>
      </c>
    </row>
    <row r="6">
      <c r="A6" t="inlineStr">
        <is>
          <t>Upcycle — Electrification Deficit</t>
        </is>
      </c>
      <c r="B6" t="n">
        <v>0.2</v>
      </c>
      <c r="E6" t="n">
        <v>23.92</v>
      </c>
      <c r="F6">
        <f>E6/15.29-1</f>
        <v/>
      </c>
    </row>
    <row r="7">
      <c r="A7" t="inlineStr">
        <is>
          <t>Spike — Supply-Constrained Super-Cycle</t>
        </is>
      </c>
      <c r="B7" t="n">
        <v>0.08</v>
      </c>
      <c r="E7" t="n">
        <v>31.25</v>
      </c>
      <c r="F7">
        <f>E7/15.29-1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12.66429330716127</v>
      </c>
    </row>
    <row r="5">
      <c r="A5" t="inlineStr">
        <is>
          <t>P10</t>
        </is>
      </c>
      <c r="B5" t="n">
        <v>6.879248017233979</v>
      </c>
    </row>
    <row r="6">
      <c r="A6" t="inlineStr">
        <is>
          <t>P90</t>
        </is>
      </c>
      <c r="B6" t="n">
        <v>21.94201561343629</v>
      </c>
    </row>
    <row r="7">
      <c r="A7" t="inlineStr">
        <is>
          <t>P(&gt; current) %</t>
        </is>
      </c>
      <c r="B7" t="n">
        <v>33.53</v>
      </c>
    </row>
    <row r="8">
      <c r="A8" t="inlineStr">
        <is>
          <t>P(&gt; target) %</t>
        </is>
      </c>
      <c r="B8" t="n">
        <v>40.75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17.20894592892282</v>
      </c>
    </row>
    <row r="13">
      <c r="A13" t="inlineStr">
        <is>
          <t>Gross Margin</t>
        </is>
      </c>
      <c r="B13" t="n">
        <v>7.55514008445962</v>
      </c>
    </row>
    <row r="14">
      <c r="A14" t="inlineStr">
        <is>
          <t>P/E Multiple</t>
        </is>
      </c>
      <c r="B14" t="n">
        <v>75.23591398661756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2026-07-22T08:14:14Z</dcterms:created>
  <dcterms:modified xsi:type="dcterms:W3CDTF">2026-07-22T08:14:14Z</dcterms:modified>
</cp:coreProperties>
</file>