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Globus Medical (GMED)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0.45</v>
      </c>
    </row>
    <row r="10">
      <c r="A10" t="inlineStr">
        <is>
          <t>Diluted shares (B)</t>
        </is>
      </c>
      <c r="B10" s="4" t="n">
        <v>0.139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0.234</v>
      </c>
      <c r="C14" s="4" t="n">
        <v>0.239</v>
      </c>
      <c r="D14" s="4" t="n">
        <v>0.246</v>
      </c>
      <c r="E14" s="4" t="n">
        <v>0.246</v>
      </c>
      <c r="F14" s="4" t="n">
        <v>0.246</v>
      </c>
    </row>
    <row r="15">
      <c r="A15" t="inlineStr">
        <is>
          <t>D&amp;A $B</t>
        </is>
      </c>
      <c r="B15" s="4" t="n">
        <v>0.1643</v>
      </c>
      <c r="C15" s="4" t="n">
        <v>0.1657</v>
      </c>
      <c r="D15" s="4" t="n">
        <v>0.1685</v>
      </c>
      <c r="E15" s="4" t="n">
        <v>0.1725</v>
      </c>
      <c r="F15" s="4" t="n">
        <v>0.1778</v>
      </c>
    </row>
    <row r="16">
      <c r="A16" t="inlineStr">
        <is>
          <t>Capex $B</t>
        </is>
      </c>
      <c r="B16" s="4" t="n">
        <v>0.1643</v>
      </c>
      <c r="C16" s="4" t="n">
        <v>0.1725</v>
      </c>
      <c r="D16" s="4" t="n">
        <v>0.1811</v>
      </c>
      <c r="E16" s="4" t="n">
        <v>0.1884</v>
      </c>
      <c r="F16" s="4" t="n">
        <v>0.1959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3.286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18</v>
      </c>
      <c r="C3" t="n">
        <v>1</v>
      </c>
    </row>
    <row r="4">
      <c r="A4" t="inlineStr">
        <is>
          <t>Revenue CAGR ±3pp</t>
        </is>
      </c>
      <c r="B4" t="n">
        <v>17</v>
      </c>
      <c r="C4" t="n">
        <v>2</v>
      </c>
    </row>
    <row r="5">
      <c r="A5" t="inlineStr">
        <is>
          <t>Terminal × ±15%</t>
        </is>
      </c>
      <c r="B5" t="n">
        <v>16</v>
      </c>
      <c r="C5" t="n">
        <v>3</v>
      </c>
    </row>
    <row r="6">
      <c r="A6" t="inlineStr">
        <is>
          <t>WACC ±1pp</t>
        </is>
      </c>
      <c r="B6" t="n">
        <v>6</v>
      </c>
      <c r="C6" t="n">
        <v>4</v>
      </c>
    </row>
    <row r="7">
      <c r="A7" t="inlineStr">
        <is>
          <t>Capex intensity ±15%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76.01000000000001</v>
      </c>
    </row>
    <row r="7">
      <c r="A7" s="3" t="inlineStr">
        <is>
          <t>Scenario PWEV target</t>
        </is>
      </c>
      <c r="B7" t="n">
        <v>76.16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68.51633505059566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2.939</v>
      </c>
      <c r="C3" t="n">
        <v>1.981</v>
      </c>
      <c r="D3" t="n">
        <v>0.48</v>
      </c>
      <c r="E3" t="n">
        <v>0.61</v>
      </c>
      <c r="F3" t="n">
        <v>0.538</v>
      </c>
    </row>
    <row r="4">
      <c r="A4" t="inlineStr">
        <is>
          <t>2024-12-31</t>
        </is>
      </c>
      <c r="B4" t="n">
        <v>2.519</v>
      </c>
      <c r="C4" t="n">
        <v>1.484</v>
      </c>
      <c r="D4" t="n">
        <v>0.166</v>
      </c>
      <c r="E4" t="n">
        <v>0.22</v>
      </c>
      <c r="F4" t="n">
        <v>0.103</v>
      </c>
    </row>
    <row r="5">
      <c r="A5" t="inlineStr">
        <is>
          <t>2023-12-31</t>
        </is>
      </c>
      <c r="B5" t="n">
        <v>1.568</v>
      </c>
      <c r="C5" t="n">
        <v>1.02</v>
      </c>
      <c r="D5" t="n">
        <v>0.133</v>
      </c>
      <c r="E5" t="n">
        <v>0.202</v>
      </c>
      <c r="F5" t="n">
        <v>0.123</v>
      </c>
    </row>
    <row r="6">
      <c r="A6" t="inlineStr">
        <is>
          <t>2022-12-31</t>
        </is>
      </c>
      <c r="B6" t="n">
        <v>1.023</v>
      </c>
      <c r="C6" t="n">
        <v>0.759</v>
      </c>
      <c r="D6" t="n">
        <v>0.228</v>
      </c>
      <c r="E6" t="n">
        <v>0.236</v>
      </c>
      <c r="F6" t="n">
        <v>0.19</v>
      </c>
    </row>
    <row r="7">
      <c r="A7" t="inlineStr">
        <is>
          <t>2021-12-31</t>
        </is>
      </c>
      <c r="B7" t="n">
        <v>0.958</v>
      </c>
      <c r="C7" t="n">
        <v>0.719</v>
      </c>
      <c r="D7" t="n">
        <v>0.172</v>
      </c>
      <c r="E7" t="n">
        <v>0.195</v>
      </c>
      <c r="F7" t="n">
        <v>0.149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0.753</v>
      </c>
      <c r="C11" t="n">
        <v>0.165</v>
      </c>
      <c r="D11" t="n">
        <v>0.589</v>
      </c>
      <c r="E11" t="n">
        <v>0.3</v>
      </c>
    </row>
    <row r="12">
      <c r="A12" t="inlineStr">
        <is>
          <t>2024-12-31</t>
        </is>
      </c>
      <c r="B12" t="n">
        <v>0.521</v>
      </c>
      <c r="C12" t="n">
        <v>0.115</v>
      </c>
      <c r="D12" t="n">
        <v>0.405</v>
      </c>
      <c r="E12" t="n">
        <v>0.08599999999999999</v>
      </c>
    </row>
    <row r="13">
      <c r="A13" t="inlineStr">
        <is>
          <t>2023-12-31</t>
        </is>
      </c>
      <c r="B13" t="n">
        <v>0.243</v>
      </c>
      <c r="C13" t="n">
        <v>0.078</v>
      </c>
      <c r="D13" t="n">
        <v>0.165</v>
      </c>
      <c r="E13" t="n">
        <v>0.226</v>
      </c>
    </row>
    <row r="14">
      <c r="A14" t="inlineStr">
        <is>
          <t>2022-12-31</t>
        </is>
      </c>
      <c r="B14" t="n">
        <v>0.178</v>
      </c>
      <c r="C14" t="n">
        <v>0.074</v>
      </c>
      <c r="D14" t="n">
        <v>0.104</v>
      </c>
      <c r="E14" t="n">
        <v>0.144</v>
      </c>
    </row>
    <row r="15">
      <c r="A15" t="inlineStr">
        <is>
          <t>2021-12-31</t>
        </is>
      </c>
      <c r="B15" t="n">
        <v>0.276</v>
      </c>
      <c r="C15" t="n">
        <v>0.057</v>
      </c>
      <c r="D15" t="n">
        <v>0.219</v>
      </c>
      <c r="E15" t="n">
        <v>0.063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76.62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BRKR</t>
        </is>
      </c>
      <c r="B3" t="n">
        <v>15.22</v>
      </c>
      <c r="C3" t="n">
        <v>0.06</v>
      </c>
      <c r="D3" t="n">
        <v>0.062</v>
      </c>
      <c r="E3" t="inlineStr">
        <is>
          <t>direct</t>
        </is>
      </c>
      <c r="F3" t="n">
        <v>1</v>
      </c>
    </row>
    <row r="4">
      <c r="A4" t="inlineStr">
        <is>
          <t>LIVN</t>
        </is>
      </c>
      <c r="B4" t="n">
        <v>19.08</v>
      </c>
      <c r="C4" t="n">
        <v>0.06</v>
      </c>
      <c r="D4" t="n">
        <v>0.144</v>
      </c>
      <c r="E4" t="inlineStr">
        <is>
          <t>direct</t>
        </is>
      </c>
      <c r="F4" t="n">
        <v>1</v>
      </c>
    </row>
    <row r="5">
      <c r="A5" t="inlineStr">
        <is>
          <t>ENSG</t>
        </is>
      </c>
      <c r="B5" t="n">
        <v>22.68</v>
      </c>
      <c r="C5" t="n">
        <v>0.04</v>
      </c>
      <c r="D5" t="n">
        <v>0.09</v>
      </c>
      <c r="E5" t="inlineStr">
        <is>
          <t>segment</t>
        </is>
      </c>
      <c r="F5" t="n">
        <v>0.5</v>
      </c>
    </row>
    <row r="6">
      <c r="A6" t="inlineStr">
        <is>
          <t>EHC</t>
        </is>
      </c>
      <c r="B6" t="n">
        <v>18.73</v>
      </c>
      <c r="C6" t="n">
        <v>0.04</v>
      </c>
      <c r="D6" t="n">
        <v>0.19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18.4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Competition / GLP-1 Procedure Hit</t>
        </is>
      </c>
      <c r="B3" t="n">
        <v>0.2</v>
      </c>
      <c r="E3" t="n">
        <v>33.51</v>
      </c>
      <c r="F3">
        <f>E3/76.01-1</f>
        <v/>
      </c>
    </row>
    <row r="4">
      <c r="A4" t="inlineStr">
        <is>
          <t>Hospital-Capex / Utilization Recession</t>
        </is>
      </c>
      <c r="B4" t="n">
        <v>0.17</v>
      </c>
      <c r="E4" t="n">
        <v>56.91</v>
      </c>
      <c r="F4">
        <f>E4/76.01-1</f>
        <v/>
      </c>
    </row>
    <row r="5">
      <c r="A5" t="inlineStr">
        <is>
          <t>Base — Procedure Volume + Innovation</t>
        </is>
      </c>
      <c r="B5" t="n">
        <v>0.35</v>
      </c>
      <c r="E5" t="n">
        <v>79.04000000000001</v>
      </c>
      <c r="F5">
        <f>E5/76.01-1</f>
        <v/>
      </c>
    </row>
    <row r="6">
      <c r="A6" t="inlineStr">
        <is>
          <t>Growth — New-Product Cycle / Penetration</t>
        </is>
      </c>
      <c r="B6" t="n">
        <v>0.2</v>
      </c>
      <c r="E6" t="n">
        <v>106.7</v>
      </c>
      <c r="F6">
        <f>E6/76.01-1</f>
        <v/>
      </c>
    </row>
    <row r="7">
      <c r="A7" t="inlineStr">
        <is>
          <t>Bull — Re-Rate</t>
        </is>
      </c>
      <c r="B7" t="n">
        <v>0.08</v>
      </c>
      <c r="E7" t="n">
        <v>134.76</v>
      </c>
      <c r="F7">
        <f>E7/76.01-1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68.51633505059566</v>
      </c>
    </row>
    <row r="5">
      <c r="A5" t="inlineStr">
        <is>
          <t>P10</t>
        </is>
      </c>
      <c r="B5" t="n">
        <v>39.62914719959323</v>
      </c>
    </row>
    <row r="6">
      <c r="A6" t="inlineStr">
        <is>
          <t>P90</t>
        </is>
      </c>
      <c r="B6" t="n">
        <v>109.3832458751852</v>
      </c>
    </row>
    <row r="7">
      <c r="A7" t="inlineStr">
        <is>
          <t>P(&gt; current) %</t>
        </is>
      </c>
      <c r="B7" t="n">
        <v>39.42</v>
      </c>
    </row>
    <row r="8">
      <c r="A8" t="inlineStr">
        <is>
          <t>P(&gt; target) %</t>
        </is>
      </c>
      <c r="B8" t="n">
        <v>39.19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4.188721827106654</v>
      </c>
    </row>
    <row r="13">
      <c r="A13" t="inlineStr">
        <is>
          <t>Gross Margin</t>
        </is>
      </c>
      <c r="B13" t="n">
        <v>31.79993032126483</v>
      </c>
    </row>
    <row r="14">
      <c r="A14" t="inlineStr">
        <is>
          <t>P/E Multiple</t>
        </is>
      </c>
      <c r="B14" t="n">
        <v>64.01134785162851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2026-07-21T19:05:06Z</dcterms:created>
  <dcterms:modified xsi:type="dcterms:W3CDTF">2026-07-21T19:05:06Z</dcterms:modified>
</cp:coreProperties>
</file>