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Five Below Inc (FIVE)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-1.36</v>
      </c>
    </row>
    <row r="10">
      <c r="A10" t="inlineStr">
        <is>
          <t>Diluted shares (B)</t>
        </is>
      </c>
      <c r="B10" s="4" t="n">
        <v>0.055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0.131</v>
      </c>
      <c r="C14" s="4" t="n">
        <v>0.133</v>
      </c>
      <c r="D14" s="4" t="n">
        <v>0.137</v>
      </c>
      <c r="E14" s="4" t="n">
        <v>0.137</v>
      </c>
      <c r="F14" s="4" t="n">
        <v>0.137</v>
      </c>
    </row>
    <row r="15">
      <c r="A15" t="inlineStr">
        <is>
          <t>D&amp;A $B</t>
        </is>
      </c>
      <c r="B15" s="4" t="n">
        <v>0.1585</v>
      </c>
      <c r="C15" s="4" t="n">
        <v>0.1596</v>
      </c>
      <c r="D15" s="4" t="n">
        <v>0.1614</v>
      </c>
      <c r="E15" s="4" t="n">
        <v>0.1642</v>
      </c>
      <c r="F15" s="4" t="n">
        <v>0.1678</v>
      </c>
    </row>
    <row r="16">
      <c r="A16" t="inlineStr">
        <is>
          <t>Capex $B</t>
        </is>
      </c>
      <c r="B16" s="4" t="n">
        <v>0.1585</v>
      </c>
      <c r="C16" s="4" t="n">
        <v>0.1648</v>
      </c>
      <c r="D16" s="4" t="n">
        <v>0.1698</v>
      </c>
      <c r="E16" s="4" t="n">
        <v>0.1749</v>
      </c>
      <c r="F16" s="4" t="n">
        <v>0.1801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5.283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81</v>
      </c>
      <c r="C3" t="n">
        <v>1</v>
      </c>
    </row>
    <row r="4">
      <c r="A4" t="inlineStr">
        <is>
          <t>Terminal × ±15%</t>
        </is>
      </c>
      <c r="B4" t="n">
        <v>42</v>
      </c>
      <c r="C4" t="n">
        <v>2</v>
      </c>
    </row>
    <row r="5">
      <c r="A5" t="inlineStr">
        <is>
          <t>Revenue CAGR ±3pp</t>
        </is>
      </c>
      <c r="B5" t="n">
        <v>42</v>
      </c>
      <c r="C5" t="n">
        <v>3</v>
      </c>
    </row>
    <row r="6">
      <c r="A6" t="inlineStr">
        <is>
          <t>Capex intensity ±15%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204.14</v>
      </c>
    </row>
    <row r="7">
      <c r="A7" s="3" t="inlineStr">
        <is>
          <t>Scenario PWEV target</t>
        </is>
      </c>
      <c r="B7" t="n">
        <v>206.58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182.5830578379008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4.764</v>
      </c>
      <c r="C3" t="n">
        <v>1.523</v>
      </c>
      <c r="D3" t="n">
        <v>0.457</v>
      </c>
      <c r="E3" t="n">
        <v>0.48</v>
      </c>
      <c r="F3" t="n">
        <v>0.359</v>
      </c>
    </row>
    <row r="4">
      <c r="A4" t="inlineStr">
        <is>
          <t>2025-01-31</t>
        </is>
      </c>
      <c r="B4" t="n">
        <v>3.877</v>
      </c>
      <c r="C4" t="n">
        <v>1.353</v>
      </c>
      <c r="D4" t="n">
        <v>0.324</v>
      </c>
      <c r="E4" t="n">
        <v>0.339</v>
      </c>
      <c r="F4" t="n">
        <v>0.254</v>
      </c>
    </row>
    <row r="5">
      <c r="A5" t="inlineStr">
        <is>
          <t>2024-01-31</t>
        </is>
      </c>
      <c r="B5" t="n">
        <v>3.559</v>
      </c>
      <c r="C5" t="n">
        <v>1.274</v>
      </c>
      <c r="D5" t="n">
        <v>0.386</v>
      </c>
      <c r="E5" t="n">
        <v>0.401</v>
      </c>
      <c r="F5" t="n">
        <v>0.301</v>
      </c>
    </row>
    <row r="6">
      <c r="A6" t="inlineStr">
        <is>
          <t>2023-01-31</t>
        </is>
      </c>
      <c r="B6" t="n">
        <v>3.076</v>
      </c>
      <c r="C6" t="n">
        <v>1.095</v>
      </c>
      <c r="D6" t="n">
        <v>0.345</v>
      </c>
      <c r="E6" t="n">
        <v>0.348</v>
      </c>
      <c r="F6" t="n">
        <v>0.262</v>
      </c>
    </row>
    <row r="7">
      <c r="A7" t="inlineStr">
        <is>
          <t>2022-01-31</t>
        </is>
      </c>
      <c r="B7" t="n">
        <v>2.848</v>
      </c>
      <c r="C7" t="n">
        <v>1.03</v>
      </c>
      <c r="D7" t="n">
        <v>0.38</v>
      </c>
      <c r="E7" t="n">
        <v>0.37</v>
      </c>
      <c r="F7" t="n">
        <v>0.279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0.586</v>
      </c>
      <c r="C11" t="n">
        <v>0.175</v>
      </c>
      <c r="D11" t="n">
        <v>0.412</v>
      </c>
      <c r="E11" t="n">
        <v>0</v>
      </c>
    </row>
    <row r="12">
      <c r="A12" t="inlineStr">
        <is>
          <t>2025-01-31</t>
        </is>
      </c>
      <c r="B12" t="n">
        <v>0.431</v>
      </c>
      <c r="C12" t="n">
        <v>0.324</v>
      </c>
      <c r="D12" t="n">
        <v>0.107</v>
      </c>
      <c r="E12" t="n">
        <v>0.04</v>
      </c>
    </row>
    <row r="13">
      <c r="A13" t="inlineStr">
        <is>
          <t>2024-01-31</t>
        </is>
      </c>
      <c r="B13" t="n">
        <v>0.5</v>
      </c>
      <c r="C13" t="n">
        <v>0.335</v>
      </c>
      <c r="D13" t="n">
        <v>0.165</v>
      </c>
      <c r="E13" t="n">
        <v>0.081</v>
      </c>
    </row>
    <row r="14">
      <c r="A14" t="inlineStr">
        <is>
          <t>2023-01-31</t>
        </is>
      </c>
      <c r="B14" t="n">
        <v>0.315</v>
      </c>
      <c r="C14" t="n">
        <v>0.252</v>
      </c>
      <c r="D14" t="n">
        <v>0.063</v>
      </c>
      <c r="E14" t="n">
        <v>0.045</v>
      </c>
    </row>
    <row r="15">
      <c r="A15" t="inlineStr">
        <is>
          <t>2022-01-31</t>
        </is>
      </c>
      <c r="B15" t="n">
        <v>0.328</v>
      </c>
      <c r="C15" t="n">
        <v>0.288</v>
      </c>
      <c r="D15" t="n">
        <v>0.04</v>
      </c>
      <c r="E15" t="n">
        <v>0.067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156.87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DKS</t>
        </is>
      </c>
      <c r="B3" t="n">
        <v>15.22</v>
      </c>
      <c r="C3" t="n">
        <v>0.04</v>
      </c>
      <c r="D3" t="n">
        <v>0.106</v>
      </c>
      <c r="E3" t="inlineStr">
        <is>
          <t>segment</t>
        </is>
      </c>
      <c r="F3" t="n">
        <v>0.5</v>
      </c>
    </row>
    <row r="4">
      <c r="A4" t="inlineStr">
        <is>
          <t>MUSA</t>
        </is>
      </c>
      <c r="B4" t="n">
        <v>22.37</v>
      </c>
      <c r="C4" t="n">
        <v>0.04</v>
      </c>
      <c r="D4" t="n">
        <v>0.048</v>
      </c>
      <c r="E4" t="inlineStr">
        <is>
          <t>direct</t>
        </is>
      </c>
      <c r="F4" t="n">
        <v>1</v>
      </c>
    </row>
    <row r="5">
      <c r="A5" t="inlineStr">
        <is>
          <t>SCI</t>
        </is>
      </c>
      <c r="B5" t="n">
        <v>18.55</v>
      </c>
      <c r="C5" t="n">
        <v>0.12</v>
      </c>
      <c r="D5" t="n">
        <v>0.221</v>
      </c>
      <c r="E5" t="inlineStr">
        <is>
          <t>direct</t>
        </is>
      </c>
      <c r="F5" t="n">
        <v>1</v>
      </c>
    </row>
    <row r="6">
      <c r="A6" t="inlineStr">
        <is>
          <t>GME</t>
        </is>
      </c>
      <c r="B6" t="n">
        <v>28.25</v>
      </c>
      <c r="C6" t="n">
        <v>0.04</v>
      </c>
      <c r="D6" t="n">
        <v>0.166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90.90000000000001</v>
      </c>
      <c r="F3">
        <f>E3/204.14-1</f>
        <v/>
      </c>
    </row>
    <row r="4">
      <c r="A4" t="inlineStr">
        <is>
          <t>Consumer-Spending Recession</t>
        </is>
      </c>
      <c r="B4" t="n">
        <v>0.17</v>
      </c>
      <c r="E4" t="n">
        <v>154.36</v>
      </c>
      <c r="F4">
        <f>E4/204.14-1</f>
        <v/>
      </c>
    </row>
    <row r="5">
      <c r="A5" t="inlineStr">
        <is>
          <t>Base — Comps + Share Gains</t>
        </is>
      </c>
      <c r="B5" t="n">
        <v>0.35</v>
      </c>
      <c r="E5" t="n">
        <v>214.38</v>
      </c>
      <c r="F5">
        <f>E5/204.14-1</f>
        <v/>
      </c>
    </row>
    <row r="6">
      <c r="A6" t="inlineStr">
        <is>
          <t>Growth — Store / Category Expansion</t>
        </is>
      </c>
      <c r="B6" t="n">
        <v>0.2</v>
      </c>
      <c r="E6" t="n">
        <v>289.42</v>
      </c>
      <c r="F6">
        <f>E6/204.14-1</f>
        <v/>
      </c>
    </row>
    <row r="7">
      <c r="A7" t="inlineStr">
        <is>
          <t>Bull — Re-Rate</t>
        </is>
      </c>
      <c r="B7" t="n">
        <v>0.08</v>
      </c>
      <c r="E7" t="n">
        <v>365.53</v>
      </c>
      <c r="F7">
        <f>E7/204.14-1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182.5830578379008</v>
      </c>
    </row>
    <row r="5">
      <c r="A5" t="inlineStr">
        <is>
          <t>P10</t>
        </is>
      </c>
      <c r="B5" t="n">
        <v>83.81364077069495</v>
      </c>
    </row>
    <row r="6">
      <c r="A6" t="inlineStr">
        <is>
          <t>P90</t>
        </is>
      </c>
      <c r="B6" t="n">
        <v>332.8503941732256</v>
      </c>
    </row>
    <row r="7">
      <c r="A7" t="inlineStr">
        <is>
          <t>P(&gt; current) %</t>
        </is>
      </c>
      <c r="B7" t="n">
        <v>41.59</v>
      </c>
    </row>
    <row r="8">
      <c r="A8" t="inlineStr">
        <is>
          <t>P(&gt; target) %</t>
        </is>
      </c>
      <c r="B8" t="n">
        <v>40.69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3.427986454095272</v>
      </c>
    </row>
    <row r="13">
      <c r="A13" t="inlineStr">
        <is>
          <t>Gross Margin</t>
        </is>
      </c>
      <c r="B13" t="n">
        <v>57.38123307883107</v>
      </c>
    </row>
    <row r="14">
      <c r="A14" t="inlineStr">
        <is>
          <t>P/E Multiple</t>
        </is>
      </c>
      <c r="B14" t="n">
        <v>39.19078046707364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2026-07-21T16:43:07Z</dcterms:created>
  <dcterms:modified xsi:type="dcterms:W3CDTF">2026-07-21T16:43:07Z</dcterms:modified>
</cp:coreProperties>
</file>