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Eversource Energy (ES)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71.25</v>
      </c>
    </row>
    <row r="7">
      <c r="A7" s="3" t="inlineStr">
        <is>
          <t>Scenario PWEV target</t>
        </is>
      </c>
      <c r="B7" t="n">
        <v>74.88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65.98126399607226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13.547</v>
      </c>
      <c r="C3" t="n">
        <v>4.081</v>
      </c>
      <c r="D3" t="n">
        <v>2.989</v>
      </c>
      <c r="E3" t="n">
        <v>3.083</v>
      </c>
      <c r="F3" t="n">
        <v>1.692</v>
      </c>
    </row>
    <row r="4">
      <c r="A4" t="inlineStr">
        <is>
          <t>2024-12-31</t>
        </is>
      </c>
      <c r="B4" t="n">
        <v>11.901</v>
      </c>
      <c r="C4" t="n">
        <v>3.704</v>
      </c>
      <c r="D4" t="n">
        <v>2.706</v>
      </c>
      <c r="E4" t="n">
        <v>2.355</v>
      </c>
      <c r="F4" t="n">
        <v>0.8120000000000001</v>
      </c>
    </row>
    <row r="5">
      <c r="A5" t="inlineStr">
        <is>
          <t>2023-12-31</t>
        </is>
      </c>
      <c r="B5" t="n">
        <v>11.911</v>
      </c>
      <c r="C5" t="n">
        <v>4.847</v>
      </c>
      <c r="D5" t="n">
        <v>2.399</v>
      </c>
      <c r="E5" t="n">
        <v>0.58</v>
      </c>
      <c r="F5" t="n">
        <v>-0.442</v>
      </c>
    </row>
    <row r="6">
      <c r="A6" t="inlineStr">
        <is>
          <t>2022-12-31</t>
        </is>
      </c>
      <c r="B6" t="n">
        <v>12.289</v>
      </c>
      <c r="C6" t="n">
        <v>5.41</v>
      </c>
      <c r="D6" t="n">
        <v>2.198</v>
      </c>
      <c r="E6" t="n">
        <v>2.544</v>
      </c>
      <c r="F6" t="n">
        <v>1.405</v>
      </c>
    </row>
    <row r="7">
      <c r="A7" t="inlineStr">
        <is>
          <t>2021-12-31</t>
        </is>
      </c>
      <c r="B7" t="n">
        <v>9.863</v>
      </c>
      <c r="C7" t="n">
        <v>4.751</v>
      </c>
      <c r="D7" t="n">
        <v>1.993</v>
      </c>
      <c r="E7" t="n">
        <v>2.153</v>
      </c>
      <c r="F7" t="n">
        <v>1.221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1.176</v>
      </c>
      <c r="C11" t="n">
        <v>4.159</v>
      </c>
      <c r="D11" t="n">
        <v>-2.983</v>
      </c>
      <c r="E11" t="n">
        <v>0.465</v>
      </c>
    </row>
    <row r="12">
      <c r="A12" t="inlineStr">
        <is>
          <t>2024-12-31</t>
        </is>
      </c>
      <c r="B12" t="n">
        <v>2.16</v>
      </c>
      <c r="C12" t="n">
        <v>4.481</v>
      </c>
      <c r="D12" t="n">
        <v>-2.321</v>
      </c>
      <c r="E12" t="n">
        <v>0.989</v>
      </c>
    </row>
    <row r="13">
      <c r="A13" t="inlineStr">
        <is>
          <t>2023-12-31</t>
        </is>
      </c>
      <c r="B13" t="n">
        <v>1.646</v>
      </c>
      <c r="C13" t="n">
        <v>4.337</v>
      </c>
      <c r="D13" t="n">
        <v>-2.691</v>
      </c>
      <c r="E13" t="n">
        <v>0</v>
      </c>
    </row>
    <row r="14">
      <c r="A14" t="inlineStr">
        <is>
          <t>2022-12-31</t>
        </is>
      </c>
      <c r="B14" t="n">
        <v>2.401</v>
      </c>
      <c r="C14" t="n">
        <v>3.442</v>
      </c>
      <c r="D14" t="n">
        <v>-1.041</v>
      </c>
      <c r="E14" t="n">
        <v>0.197</v>
      </c>
    </row>
    <row r="15">
      <c r="A15" t="inlineStr">
        <is>
          <t>2021-12-31</t>
        </is>
      </c>
      <c r="B15" t="n">
        <v>1.963</v>
      </c>
      <c r="C15" t="n">
        <v>3.175</v>
      </c>
      <c r="D15" t="n">
        <v>-1.212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segment</t>
        </is>
      </c>
      <c r="F3" t="n">
        <v>0.5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3.344</v>
      </c>
      <c r="D3" t="n">
        <v>10.5</v>
      </c>
      <c r="E3">
        <f>C3*D3</f>
        <v/>
      </c>
      <c r="F3">
        <f>E3/71.25-1</f>
        <v/>
      </c>
    </row>
    <row r="4">
      <c r="A4" t="inlineStr">
        <is>
          <t>Recession / Rate Spike / Cost Overrun</t>
        </is>
      </c>
      <c r="B4" t="n">
        <v>0.17</v>
      </c>
      <c r="C4" t="n">
        <v>3.936</v>
      </c>
      <c r="D4" t="n">
        <v>15</v>
      </c>
      <c r="E4">
        <f>C4*D4</f>
        <v/>
      </c>
      <c r="F4">
        <f>E4/71.25-1</f>
        <v/>
      </c>
    </row>
    <row r="5">
      <c r="A5" t="inlineStr">
        <is>
          <t>Base — Rate-Base Growth + Allowed ROE</t>
        </is>
      </c>
      <c r="B5" t="n">
        <v>0.35</v>
      </c>
      <c r="C5" t="n">
        <v>4.557</v>
      </c>
      <c r="D5" t="n">
        <v>16.8</v>
      </c>
      <c r="E5">
        <f>C5*D5</f>
        <v/>
      </c>
      <c r="F5">
        <f>E5/71.25-1</f>
        <v/>
      </c>
    </row>
    <row r="6">
      <c r="A6" t="inlineStr">
        <is>
          <t>Growth — Datacenter Load / Clean-Energy Capex</t>
        </is>
      </c>
      <c r="B6" t="n">
        <v>0.2</v>
      </c>
      <c r="C6" t="n">
        <v>4.918</v>
      </c>
      <c r="D6" t="n">
        <v>19.4</v>
      </c>
      <c r="E6">
        <f>C6*D6</f>
        <v/>
      </c>
      <c r="F6">
        <f>E6/71.25-1</f>
        <v/>
      </c>
    </row>
    <row r="7">
      <c r="A7" t="inlineStr">
        <is>
          <t>Bull — Defensive Re-Rate</t>
        </is>
      </c>
      <c r="B7" t="n">
        <v>0.08</v>
      </c>
      <c r="C7" t="n">
        <v>5.207</v>
      </c>
      <c r="D7" t="n">
        <v>22</v>
      </c>
      <c r="E7">
        <f>C7*D7</f>
        <v/>
      </c>
      <c r="F7">
        <f>E7/71.25-1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65.98126399607226</v>
      </c>
    </row>
    <row r="5">
      <c r="A5" t="inlineStr">
        <is>
          <t>P10</t>
        </is>
      </c>
      <c r="B5" t="n">
        <v>32.78755363612105</v>
      </c>
    </row>
    <row r="6">
      <c r="A6" t="inlineStr">
        <is>
          <t>P90</t>
        </is>
      </c>
      <c r="B6" t="n">
        <v>113.0065466248064</v>
      </c>
    </row>
    <row r="7">
      <c r="A7" t="inlineStr">
        <is>
          <t>P(&gt; current) %</t>
        </is>
      </c>
      <c r="B7" t="n">
        <v>43.8</v>
      </c>
    </row>
    <row r="8">
      <c r="A8" t="inlineStr">
        <is>
          <t>P(&gt; target) %</t>
        </is>
      </c>
      <c r="B8" t="n">
        <v>39.48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1.542301492420549</v>
      </c>
    </row>
    <row r="13">
      <c r="A13" t="inlineStr">
        <is>
          <t>Gross Margin</t>
        </is>
      </c>
      <c r="B13" t="n">
        <v>63.08561369103346</v>
      </c>
    </row>
    <row r="14">
      <c r="A14" t="inlineStr">
        <is>
          <t>P/E Multiple</t>
        </is>
      </c>
      <c r="B14" t="n">
        <v>35.37208481654598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2026-08-25T02:44:26Z</dcterms:created>
  <dcterms:modified xsi:type="dcterms:W3CDTF">2026-08-25T02:44:26Z</dcterms:modified>
</cp:coreProperties>
</file>