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HF Sinclair Corp (DINO)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-2.11</v>
      </c>
    </row>
    <row r="10">
      <c r="A10" t="inlineStr">
        <is>
          <t>Diluted shares (B)</t>
        </is>
      </c>
      <c r="B10" s="4" t="n">
        <v>0.178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</v>
      </c>
      <c r="D13" s="4" t="n">
        <v>0</v>
      </c>
      <c r="E13" s="4" t="n">
        <v>0</v>
      </c>
      <c r="F13" s="4" t="n">
        <v>0</v>
      </c>
    </row>
    <row r="14">
      <c r="A14" t="inlineStr">
        <is>
          <t>Operating margin</t>
        </is>
      </c>
      <c r="B14" s="4" t="n">
        <v>0.064</v>
      </c>
      <c r="C14" s="4" t="n">
        <v>0.066</v>
      </c>
      <c r="D14" s="4" t="n">
        <v>0.068</v>
      </c>
      <c r="E14" s="4" t="n">
        <v>0.068</v>
      </c>
      <c r="F14" s="4" t="n">
        <v>0.068</v>
      </c>
    </row>
    <row r="15">
      <c r="A15" t="inlineStr">
        <is>
          <t>D&amp;A $B</t>
        </is>
      </c>
      <c r="B15" s="4" t="n">
        <v>1.1158</v>
      </c>
      <c r="C15" s="4" t="n">
        <v>1.1158</v>
      </c>
      <c r="D15" s="4" t="n">
        <v>1.1158</v>
      </c>
      <c r="E15" s="4" t="n">
        <v>1.1158</v>
      </c>
      <c r="F15" s="4" t="n">
        <v>1.1158</v>
      </c>
    </row>
    <row r="16">
      <c r="A16" t="inlineStr">
        <is>
          <t>Capex $B</t>
        </is>
      </c>
      <c r="B16" s="4" t="n">
        <v>1.1158</v>
      </c>
      <c r="C16" s="4" t="n">
        <v>1.1158</v>
      </c>
      <c r="D16" s="4" t="n">
        <v>1.1158</v>
      </c>
      <c r="E16" s="4" t="n">
        <v>1.1158</v>
      </c>
      <c r="F16" s="4" t="n">
        <v>1.1158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27.896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69</v>
      </c>
      <c r="C3" t="n">
        <v>1</v>
      </c>
    </row>
    <row r="4">
      <c r="A4" t="inlineStr">
        <is>
          <t>Capex intensity ±15%</t>
        </is>
      </c>
      <c r="B4" t="n">
        <v>18</v>
      </c>
      <c r="C4" t="n">
        <v>2</v>
      </c>
    </row>
    <row r="5">
      <c r="A5" t="inlineStr">
        <is>
          <t>Terminal × ±15%</t>
        </is>
      </c>
      <c r="B5" t="n">
        <v>14</v>
      </c>
      <c r="C5" t="n">
        <v>3</v>
      </c>
    </row>
    <row r="6">
      <c r="A6" t="inlineStr">
        <is>
          <t>Revenue CAGR ±3pp</t>
        </is>
      </c>
      <c r="B6" t="n">
        <v>13</v>
      </c>
      <c r="C6" t="n">
        <v>4</v>
      </c>
    </row>
    <row r="7">
      <c r="A7" t="inlineStr">
        <is>
          <t>WACC ±1pp</t>
        </is>
      </c>
      <c r="B7" t="n">
        <v>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91.69</v>
      </c>
    </row>
    <row r="7">
      <c r="A7" s="3" t="inlineStr">
        <is>
          <t>Scenario PWEV target</t>
        </is>
      </c>
      <c r="B7" t="n">
        <v>88.11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77.11124937031917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26.869</v>
      </c>
      <c r="C3" t="n">
        <v>1.392</v>
      </c>
      <c r="D3" t="n">
        <v>0.9360000000000001</v>
      </c>
      <c r="E3" t="n">
        <v>0.949</v>
      </c>
      <c r="F3" t="n">
        <v>0.579</v>
      </c>
    </row>
    <row r="4">
      <c r="A4" t="inlineStr">
        <is>
          <t>2024-12-31</t>
        </is>
      </c>
      <c r="B4" t="n">
        <v>28.58</v>
      </c>
      <c r="C4" t="n">
        <v>3.209</v>
      </c>
      <c r="D4" t="n">
        <v>0.261</v>
      </c>
      <c r="E4" t="n">
        <v>0.383</v>
      </c>
      <c r="F4" t="n">
        <v>0.177</v>
      </c>
    </row>
    <row r="5">
      <c r="A5" t="inlineStr">
        <is>
          <t>2023-12-31</t>
        </is>
      </c>
      <c r="B5" t="n">
        <v>31.964</v>
      </c>
      <c r="C5" t="n">
        <v>5.139</v>
      </c>
      <c r="D5" t="n">
        <v>2.203</v>
      </c>
      <c r="E5" t="n">
        <v>2.344</v>
      </c>
      <c r="F5" t="n">
        <v>1.59</v>
      </c>
    </row>
    <row r="6">
      <c r="A6" t="inlineStr">
        <is>
          <t>2022-12-31</t>
        </is>
      </c>
      <c r="B6" t="n">
        <v>38.205</v>
      </c>
      <c r="C6" t="n">
        <v>6.816</v>
      </c>
      <c r="D6" t="n">
        <v>4.054</v>
      </c>
      <c r="E6" t="n">
        <v>4.112</v>
      </c>
      <c r="F6" t="n">
        <v>2.923</v>
      </c>
    </row>
    <row r="7">
      <c r="A7" t="inlineStr">
        <is>
          <t>2021-12-31</t>
        </is>
      </c>
      <c r="B7" t="n">
        <v>18.389</v>
      </c>
      <c r="C7" t="n">
        <v>2.629</v>
      </c>
      <c r="D7" t="n">
        <v>0.749</v>
      </c>
      <c r="E7" t="n">
        <v>0.912</v>
      </c>
      <c r="F7" t="n">
        <v>0.5580000000000001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1.315</v>
      </c>
      <c r="C11" t="n">
        <v>0.449</v>
      </c>
      <c r="D11" t="n">
        <v>0.866</v>
      </c>
      <c r="E11" t="n">
        <v>0.354</v>
      </c>
    </row>
    <row r="12">
      <c r="A12" t="inlineStr">
        <is>
          <t>2024-12-31</t>
        </is>
      </c>
      <c r="B12" t="n">
        <v>1.11</v>
      </c>
      <c r="C12" t="n">
        <v>0.47</v>
      </c>
      <c r="D12" t="n">
        <v>0.64</v>
      </c>
      <c r="E12" t="n">
        <v>0.672</v>
      </c>
    </row>
    <row r="13">
      <c r="A13" t="inlineStr">
        <is>
          <t>2023-12-31</t>
        </is>
      </c>
      <c r="B13" t="n">
        <v>2.297</v>
      </c>
      <c r="C13" t="n">
        <v>0.385</v>
      </c>
      <c r="D13" t="n">
        <v>1.912</v>
      </c>
      <c r="E13" t="n">
        <v>0.999</v>
      </c>
    </row>
    <row r="14">
      <c r="A14" t="inlineStr">
        <is>
          <t>2022-12-31</t>
        </is>
      </c>
      <c r="B14" t="n">
        <v>3.777</v>
      </c>
      <c r="C14" t="n">
        <v>0.524</v>
      </c>
      <c r="D14" t="n">
        <v>3.253</v>
      </c>
      <c r="E14" t="n">
        <v>1.372</v>
      </c>
    </row>
    <row r="15">
      <c r="A15" t="inlineStr">
        <is>
          <t>2021-12-31</t>
        </is>
      </c>
      <c r="B15" t="n">
        <v>0.407</v>
      </c>
      <c r="C15" t="n">
        <v>0.8129999999999999</v>
      </c>
      <c r="D15" t="n">
        <v>-0.407</v>
      </c>
      <c r="E15" t="n">
        <v>0.007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65.93000000000001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PBF</t>
        </is>
      </c>
      <c r="B3" t="n">
        <v>11.99</v>
      </c>
      <c r="C3" t="n">
        <v>0</v>
      </c>
      <c r="D3" t="n">
        <v>-0.013</v>
      </c>
      <c r="E3" t="inlineStr">
        <is>
          <t>direct</t>
        </is>
      </c>
      <c r="F3" t="n">
        <v>1</v>
      </c>
    </row>
    <row r="4">
      <c r="A4" t="inlineStr">
        <is>
          <t>VNOM</t>
        </is>
      </c>
      <c r="B4" t="n">
        <v>21.1</v>
      </c>
      <c r="C4" t="n">
        <v>0.05</v>
      </c>
      <c r="D4" t="n">
        <v>0.5590000000000001</v>
      </c>
      <c r="E4" t="inlineStr">
        <is>
          <t>broad</t>
        </is>
      </c>
      <c r="F4" t="n">
        <v>0.25</v>
      </c>
    </row>
    <row r="5">
      <c r="A5" t="inlineStr">
        <is>
          <t>OVV</t>
        </is>
      </c>
      <c r="B5" t="n">
        <v>8.83</v>
      </c>
      <c r="C5" t="n">
        <v>0.03</v>
      </c>
      <c r="D5" t="n">
        <v>0.292</v>
      </c>
      <c r="E5" t="inlineStr">
        <is>
          <t>direct</t>
        </is>
      </c>
      <c r="F5" t="n">
        <v>1</v>
      </c>
    </row>
    <row r="6">
      <c r="A6" t="inlineStr">
        <is>
          <t>DTM</t>
        </is>
      </c>
      <c r="B6" t="n">
        <v>26.04</v>
      </c>
      <c r="C6" t="n">
        <v>0.05</v>
      </c>
      <c r="D6" t="n">
        <v>0.497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Demand Destruction (EV) / Overcapacity</t>
        </is>
      </c>
      <c r="B3" t="n">
        <v>0.22</v>
      </c>
      <c r="E3" t="n">
        <v>24.05</v>
      </c>
      <c r="F3">
        <f>E3/91.69-1</f>
        <v/>
      </c>
    </row>
    <row r="4">
      <c r="A4" t="inlineStr">
        <is>
          <t>Margin Trough — Weak Cracks</t>
        </is>
      </c>
      <c r="B4" t="n">
        <v>0.18</v>
      </c>
      <c r="E4" t="n">
        <v>47.28</v>
      </c>
      <c r="F4">
        <f>E4/91.69-1</f>
        <v/>
      </c>
    </row>
    <row r="5">
      <c r="A5" t="inlineStr">
        <is>
          <t>Base — Mid-Cycle Crack Spreads</t>
        </is>
      </c>
      <c r="B5" t="n">
        <v>0.33</v>
      </c>
      <c r="E5" t="n">
        <v>88.55</v>
      </c>
      <c r="F5">
        <f>E5/91.69-1</f>
        <v/>
      </c>
    </row>
    <row r="6">
      <c r="A6" t="inlineStr">
        <is>
          <t>Strong Cracks</t>
        </is>
      </c>
      <c r="B6" t="n">
        <v>0.2</v>
      </c>
      <c r="E6" t="n">
        <v>157.26</v>
      </c>
      <c r="F6">
        <f>E6/91.69-1</f>
        <v/>
      </c>
    </row>
    <row r="7">
      <c r="A7" t="inlineStr">
        <is>
          <t>Crack Spike</t>
        </is>
      </c>
      <c r="B7" t="n">
        <v>0.07000000000000001</v>
      </c>
      <c r="E7" t="n">
        <v>194.8</v>
      </c>
      <c r="F7">
        <f>E7/91.69-1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77.11124937031917</v>
      </c>
    </row>
    <row r="5">
      <c r="A5" t="inlineStr">
        <is>
          <t>P10</t>
        </is>
      </c>
      <c r="B5" t="n">
        <v>28.46502933362092</v>
      </c>
    </row>
    <row r="6">
      <c r="A6" t="inlineStr">
        <is>
          <t>P90</t>
        </is>
      </c>
      <c r="B6" t="n">
        <v>159.0655375562963</v>
      </c>
    </row>
    <row r="7">
      <c r="A7" t="inlineStr">
        <is>
          <t>P(&gt; current) %</t>
        </is>
      </c>
      <c r="B7" t="n">
        <v>39.25</v>
      </c>
    </row>
    <row r="8">
      <c r="A8" t="inlineStr">
        <is>
          <t>P(&gt; target) %</t>
        </is>
      </c>
      <c r="B8" t="n">
        <v>41.95999999999999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5.850618106405278</v>
      </c>
    </row>
    <row r="13">
      <c r="A13" t="inlineStr">
        <is>
          <t>Gross Margin</t>
        </is>
      </c>
      <c r="B13" t="n">
        <v>56.16735941424096</v>
      </c>
    </row>
    <row r="14">
      <c r="A14" t="inlineStr">
        <is>
          <t>P/E Multiple</t>
        </is>
      </c>
      <c r="B14" t="n">
        <v>37.98202247935377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2026-07-22T08:30:14Z</dcterms:created>
  <dcterms:modified xsi:type="dcterms:W3CDTF">2026-07-22T08:30:14Z</dcterms:modified>
</cp:coreProperties>
</file>