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Darling Ingredients Inc (DAR)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-4.21</v>
      </c>
    </row>
    <row r="10">
      <c r="A10" t="inlineStr">
        <is>
          <t>Diluted shares (B)</t>
        </is>
      </c>
      <c r="B10" s="4" t="n">
        <v>0.159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0.135</v>
      </c>
      <c r="C14" s="4" t="n">
        <v>0.137</v>
      </c>
      <c r="D14" s="4" t="n">
        <v>0.142</v>
      </c>
      <c r="E14" s="4" t="n">
        <v>0.142</v>
      </c>
      <c r="F14" s="4" t="n">
        <v>0.142</v>
      </c>
    </row>
    <row r="15">
      <c r="A15" t="inlineStr">
        <is>
          <t>D&amp;A $B</t>
        </is>
      </c>
      <c r="B15" s="4" t="n">
        <v>0.3862</v>
      </c>
      <c r="C15" s="4" t="n">
        <v>0.3875</v>
      </c>
      <c r="D15" s="4" t="n">
        <v>0.3894</v>
      </c>
      <c r="E15" s="4" t="n">
        <v>0.392</v>
      </c>
      <c r="F15" s="4" t="n">
        <v>0.3953</v>
      </c>
    </row>
    <row r="16">
      <c r="A16" t="inlineStr">
        <is>
          <t>Capex $B</t>
        </is>
      </c>
      <c r="B16" s="4" t="n">
        <v>0.3862</v>
      </c>
      <c r="C16" s="4" t="n">
        <v>0.3939</v>
      </c>
      <c r="D16" s="4" t="n">
        <v>0.3978</v>
      </c>
      <c r="E16" s="4" t="n">
        <v>0.4018</v>
      </c>
      <c r="F16" s="4" t="n">
        <v>0.4058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6.436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24</v>
      </c>
      <c r="C3" t="n">
        <v>1</v>
      </c>
    </row>
    <row r="4">
      <c r="A4" t="inlineStr">
        <is>
          <t>Terminal × ±15%</t>
        </is>
      </c>
      <c r="B4" t="n">
        <v>12</v>
      </c>
      <c r="C4" t="n">
        <v>2</v>
      </c>
    </row>
    <row r="5">
      <c r="A5" t="inlineStr">
        <is>
          <t>Revenue CAGR ±3pp</t>
        </is>
      </c>
      <c r="B5" t="n">
        <v>11</v>
      </c>
      <c r="C5" t="n">
        <v>3</v>
      </c>
    </row>
    <row r="6">
      <c r="A6" t="inlineStr">
        <is>
          <t>Capex intensity ±15%</t>
        </is>
      </c>
      <c r="B6" t="n">
        <v>9</v>
      </c>
      <c r="C6" t="n">
        <v>4</v>
      </c>
    </row>
    <row r="7">
      <c r="A7" t="inlineStr">
        <is>
          <t>WACC ±1pp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63.91</v>
      </c>
    </row>
    <row r="7">
      <c r="A7" s="3" t="inlineStr">
        <is>
          <t>Scenario PWEV target</t>
        </is>
      </c>
      <c r="B7" t="n">
        <v>64.5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58.34465595437767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6.14</v>
      </c>
      <c r="C3" t="n">
        <v>0.969</v>
      </c>
      <c r="D3" t="n">
        <v>0.396</v>
      </c>
      <c r="E3" t="n">
        <v>0.284</v>
      </c>
      <c r="F3" t="n">
        <v>0.063</v>
      </c>
    </row>
    <row r="4">
      <c r="A4" t="inlineStr">
        <is>
          <t>2024-12-31</t>
        </is>
      </c>
      <c r="B4" t="n">
        <v>5.715</v>
      </c>
      <c r="C4" t="n">
        <v>1.278</v>
      </c>
      <c r="D4" t="n">
        <v>0.468</v>
      </c>
      <c r="E4" t="n">
        <v>0.501</v>
      </c>
      <c r="F4" t="n">
        <v>0.279</v>
      </c>
    </row>
    <row r="5">
      <c r="A5" t="inlineStr">
        <is>
          <t>2023-12-31</t>
        </is>
      </c>
      <c r="B5" t="n">
        <v>6.788</v>
      </c>
      <c r="C5" t="n">
        <v>1.645</v>
      </c>
      <c r="D5" t="n">
        <v>0.95</v>
      </c>
      <c r="E5" t="n">
        <v>0.979</v>
      </c>
      <c r="F5" t="n">
        <v>0.648</v>
      </c>
    </row>
    <row r="6">
      <c r="A6" t="inlineStr">
        <is>
          <t>2022-12-31</t>
        </is>
      </c>
      <c r="B6" t="n">
        <v>6.532</v>
      </c>
      <c r="C6" t="n">
        <v>1.53</v>
      </c>
      <c r="D6" t="n">
        <v>1.029</v>
      </c>
      <c r="E6" t="n">
        <v>1.019</v>
      </c>
      <c r="F6" t="n">
        <v>0.738</v>
      </c>
    </row>
    <row r="7">
      <c r="A7" t="inlineStr">
        <is>
          <t>2021-12-31</t>
        </is>
      </c>
      <c r="B7" t="n">
        <v>4.741</v>
      </c>
      <c r="C7" t="n">
        <v>1.242</v>
      </c>
      <c r="D7" t="n">
        <v>0.884</v>
      </c>
      <c r="E7" t="n">
        <v>0.883</v>
      </c>
      <c r="F7" t="n">
        <v>0.651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1.06</v>
      </c>
      <c r="C11" t="n">
        <v>0.38</v>
      </c>
      <c r="D11" t="n">
        <v>0.679</v>
      </c>
      <c r="E11" t="n">
        <v>0.035</v>
      </c>
    </row>
    <row r="12">
      <c r="A12" t="inlineStr">
        <is>
          <t>2024-12-31</t>
        </is>
      </c>
      <c r="B12" t="n">
        <v>0.839</v>
      </c>
      <c r="C12" t="n">
        <v>0.332</v>
      </c>
      <c r="D12" t="n">
        <v>0.507</v>
      </c>
      <c r="E12" t="n">
        <v>0.034</v>
      </c>
    </row>
    <row r="13">
      <c r="A13" t="inlineStr">
        <is>
          <t>2023-12-31</t>
        </is>
      </c>
      <c r="B13" t="n">
        <v>0.899</v>
      </c>
      <c r="C13" t="n">
        <v>0.5570000000000001</v>
      </c>
      <c r="D13" t="n">
        <v>0.342</v>
      </c>
      <c r="E13" t="n">
        <v>0.053</v>
      </c>
    </row>
    <row r="14">
      <c r="A14" t="inlineStr">
        <is>
          <t>2022-12-31</t>
        </is>
      </c>
      <c r="B14" t="n">
        <v>0.8139999999999999</v>
      </c>
      <c r="C14" t="n">
        <v>0.393</v>
      </c>
      <c r="D14" t="n">
        <v>0.421</v>
      </c>
      <c r="E14" t="n">
        <v>0.126</v>
      </c>
    </row>
    <row r="15">
      <c r="A15" t="inlineStr">
        <is>
          <t>2021-12-31</t>
        </is>
      </c>
      <c r="B15" t="n">
        <v>0.704</v>
      </c>
      <c r="C15" t="n">
        <v>0.274</v>
      </c>
      <c r="D15" t="n">
        <v>0.43</v>
      </c>
      <c r="E15" t="n">
        <v>0.168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30.17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INGR</t>
        </is>
      </c>
      <c r="B3" t="n">
        <v>9.43</v>
      </c>
      <c r="C3" t="n">
        <v>0.02</v>
      </c>
      <c r="D3" t="n">
        <v>0.119</v>
      </c>
      <c r="E3" t="inlineStr">
        <is>
          <t>segment</t>
        </is>
      </c>
      <c r="F3" t="n">
        <v>0.5</v>
      </c>
    </row>
    <row r="4">
      <c r="A4" t="inlineStr">
        <is>
          <t>CART</t>
        </is>
      </c>
      <c r="B4" t="n">
        <v>17.83</v>
      </c>
      <c r="C4" t="n">
        <v>0.05</v>
      </c>
      <c r="D4" t="n">
        <v>0.18</v>
      </c>
      <c r="E4" t="inlineStr">
        <is>
          <t>direct</t>
        </is>
      </c>
      <c r="F4" t="n">
        <v>1</v>
      </c>
    </row>
    <row r="5">
      <c r="A5" t="inlineStr">
        <is>
          <t>BJ</t>
        </is>
      </c>
      <c r="B5" t="n">
        <v>20.66</v>
      </c>
      <c r="C5" t="n">
        <v>0.05</v>
      </c>
      <c r="D5" t="n">
        <v>0.037</v>
      </c>
      <c r="E5" t="inlineStr">
        <is>
          <t>segment</t>
        </is>
      </c>
      <c r="F5" t="n">
        <v>0.5</v>
      </c>
    </row>
    <row r="6">
      <c r="A6" t="inlineStr">
        <is>
          <t>COKE</t>
        </is>
      </c>
      <c r="B6" t="n">
        <v>17.42</v>
      </c>
      <c r="C6" t="n">
        <v>0.05</v>
      </c>
      <c r="D6" t="n">
        <v>0.074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16.8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Crush / Protein Margin Reset</t>
        </is>
      </c>
      <c r="B3" t="n">
        <v>0.22</v>
      </c>
      <c r="E3" t="n">
        <v>22.64</v>
      </c>
      <c r="F3">
        <f>E3/63.91-1</f>
        <v/>
      </c>
    </row>
    <row r="4">
      <c r="A4" t="inlineStr">
        <is>
          <t>Cyclical Margin Trough</t>
        </is>
      </c>
      <c r="B4" t="n">
        <v>0.18</v>
      </c>
      <c r="E4" t="n">
        <v>40.31</v>
      </c>
      <c r="F4">
        <f>E4/63.91-1</f>
        <v/>
      </c>
    </row>
    <row r="5">
      <c r="A5" t="inlineStr">
        <is>
          <t>Base — Mid-Cycle Crush / Protein Margins</t>
        </is>
      </c>
      <c r="B5" t="n">
        <v>0.32</v>
      </c>
      <c r="E5" t="n">
        <v>65.44</v>
      </c>
      <c r="F5">
        <f>E5/63.91-1</f>
        <v/>
      </c>
    </row>
    <row r="6">
      <c r="A6" t="inlineStr">
        <is>
          <t>Upcycle — Tight Margins</t>
        </is>
      </c>
      <c r="B6" t="n">
        <v>0.2</v>
      </c>
      <c r="E6" t="n">
        <v>104.38</v>
      </c>
      <c r="F6">
        <f>E6/63.91-1</f>
        <v/>
      </c>
    </row>
    <row r="7">
      <c r="A7" t="inlineStr">
        <is>
          <t>Spike — Supply Dislocation</t>
        </is>
      </c>
      <c r="B7" t="n">
        <v>0.08</v>
      </c>
      <c r="E7" t="n">
        <v>130.56</v>
      </c>
      <c r="F7">
        <f>E7/63.91-1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58.34465595437767</v>
      </c>
    </row>
    <row r="5">
      <c r="A5" t="inlineStr">
        <is>
          <t>P10</t>
        </is>
      </c>
      <c r="B5" t="n">
        <v>26.02162637865382</v>
      </c>
    </row>
    <row r="6">
      <c r="A6" t="inlineStr">
        <is>
          <t>P90</t>
        </is>
      </c>
      <c r="B6" t="n">
        <v>112.780353281259</v>
      </c>
    </row>
    <row r="7">
      <c r="A7" t="inlineStr">
        <is>
          <t>P(&gt; current) %</t>
        </is>
      </c>
      <c r="B7" t="n">
        <v>44.02</v>
      </c>
    </row>
    <row r="8">
      <c r="A8" t="inlineStr">
        <is>
          <t>P(&gt; target) %</t>
        </is>
      </c>
      <c r="B8" t="n">
        <v>43.41999999999999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7.047287414059912</v>
      </c>
    </row>
    <row r="13">
      <c r="A13" t="inlineStr">
        <is>
          <t>Gross Margin</t>
        </is>
      </c>
      <c r="B13" t="n">
        <v>45.36806019629535</v>
      </c>
    </row>
    <row r="14">
      <c r="A14" t="inlineStr">
        <is>
          <t>P/E Multiple</t>
        </is>
      </c>
      <c r="B14" t="n">
        <v>47.58465238964474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2026-07-22T08:59:17Z</dcterms:created>
  <dcterms:modified xsi:type="dcterms:W3CDTF">2026-07-22T08:59:17Z</dcterms:modified>
</cp:coreProperties>
</file>