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Carlyle Group Inc (CG)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-11.86</v>
      </c>
    </row>
    <row r="10">
      <c r="A10" t="inlineStr">
        <is>
          <t>Diluted shares (B)</t>
        </is>
      </c>
      <c r="B10" s="4" t="n">
        <v>0.373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0.5649999999999999</v>
      </c>
      <c r="C14" s="4" t="n">
        <v>0.577</v>
      </c>
      <c r="D14" s="4" t="n">
        <v>0.595</v>
      </c>
      <c r="E14" s="4" t="n">
        <v>0.595</v>
      </c>
      <c r="F14" s="4" t="n">
        <v>0.595</v>
      </c>
    </row>
    <row r="15">
      <c r="A15" t="inlineStr">
        <is>
          <t>D&amp;A $B</t>
        </is>
      </c>
      <c r="B15" s="4" t="n">
        <v>0.0345</v>
      </c>
      <c r="C15" s="4" t="n">
        <v>0.0348</v>
      </c>
      <c r="D15" s="4" t="n">
        <v>0.0354</v>
      </c>
      <c r="E15" s="4" t="n">
        <v>0.0364</v>
      </c>
      <c r="F15" s="4" t="n">
        <v>0.0376</v>
      </c>
    </row>
    <row r="16">
      <c r="A16" t="inlineStr">
        <is>
          <t>Capex $B</t>
        </is>
      </c>
      <c r="B16" s="4" t="n">
        <v>0.0345</v>
      </c>
      <c r="C16" s="4" t="n">
        <v>0.0365</v>
      </c>
      <c r="D16" s="4" t="n">
        <v>0.0383</v>
      </c>
      <c r="E16" s="4" t="n">
        <v>0.0403</v>
      </c>
      <c r="F16" s="4" t="n">
        <v>0.0419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3.445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</v>
      </c>
      <c r="C3" t="n">
        <v>1</v>
      </c>
    </row>
    <row r="4">
      <c r="A4" t="inlineStr">
        <is>
          <t>Terminal × ±15%</t>
        </is>
      </c>
      <c r="B4" t="n">
        <v>9</v>
      </c>
      <c r="C4" t="n">
        <v>2</v>
      </c>
    </row>
    <row r="5">
      <c r="A5" t="inlineStr">
        <is>
          <t>Op margin ±3pp</t>
        </is>
      </c>
      <c r="B5" t="n">
        <v>5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Tax rate ±3pp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44.74</v>
      </c>
    </row>
    <row r="7">
      <c r="A7" s="3" t="inlineStr">
        <is>
          <t>Scenario PWEV target</t>
        </is>
      </c>
      <c r="B7" t="n">
        <v>43.56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39.34734835737667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4.898</v>
      </c>
      <c r="C3" t="n">
        <v>3.229</v>
      </c>
      <c r="D3" t="n">
        <v>1.283</v>
      </c>
      <c r="E3" t="n">
        <v>1.283</v>
      </c>
      <c r="F3" t="n">
        <v>0.8090000000000001</v>
      </c>
    </row>
    <row r="4">
      <c r="A4" t="inlineStr">
        <is>
          <t>2024-12-31</t>
        </is>
      </c>
      <c r="B4" t="n">
        <v>4.088</v>
      </c>
      <c r="C4" t="n">
        <v>3.402</v>
      </c>
      <c r="D4" t="n">
        <v>1.394</v>
      </c>
      <c r="E4" t="n">
        <v>1.394</v>
      </c>
      <c r="F4" t="n">
        <v>1.02</v>
      </c>
    </row>
    <row r="5">
      <c r="A5" t="inlineStr">
        <is>
          <t>2023-12-31</t>
        </is>
      </c>
      <c r="B5" t="n">
        <v>1.867</v>
      </c>
      <c r="C5" t="n">
        <v>1.324</v>
      </c>
      <c r="D5" t="n">
        <v>-0.601</v>
      </c>
      <c r="E5" t="n">
        <v>-0.601</v>
      </c>
      <c r="F5" t="n">
        <v>-0.608</v>
      </c>
    </row>
    <row r="6">
      <c r="A6" t="inlineStr">
        <is>
          <t>2022-12-31</t>
        </is>
      </c>
      <c r="B6" t="n">
        <v>3.677</v>
      </c>
      <c r="C6" t="n">
        <v>3.355</v>
      </c>
      <c r="D6" t="n">
        <v>1.573</v>
      </c>
      <c r="E6" t="n">
        <v>1.573</v>
      </c>
      <c r="F6" t="n">
        <v>1.225</v>
      </c>
    </row>
    <row r="7">
      <c r="A7" t="inlineStr">
        <is>
          <t>2021-12-31</t>
        </is>
      </c>
      <c r="B7" t="n">
        <v>5.824</v>
      </c>
      <c r="C7" t="n">
        <v>5.532</v>
      </c>
      <c r="D7" t="n">
        <v>4.027</v>
      </c>
      <c r="E7" t="n">
        <v>4.027</v>
      </c>
      <c r="F7" t="n">
        <v>2.975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1.463</v>
      </c>
      <c r="C11" t="n">
        <v>0.099</v>
      </c>
      <c r="D11" t="n">
        <v>1.364</v>
      </c>
      <c r="E11" t="n">
        <v>0.6860000000000001</v>
      </c>
    </row>
    <row r="12">
      <c r="A12" t="inlineStr">
        <is>
          <t>2024-12-31</t>
        </is>
      </c>
      <c r="B12" t="n">
        <v>-0.76</v>
      </c>
      <c r="C12" t="n">
        <v>0.078</v>
      </c>
      <c r="D12" t="n">
        <v>-0.837</v>
      </c>
      <c r="E12" t="n">
        <v>0.555</v>
      </c>
    </row>
    <row r="13">
      <c r="A13" t="inlineStr">
        <is>
          <t>2023-12-31</t>
        </is>
      </c>
      <c r="B13" t="n">
        <v>0.205</v>
      </c>
      <c r="C13" t="n">
        <v>0.067</v>
      </c>
      <c r="D13" t="n">
        <v>0.138</v>
      </c>
      <c r="E13" t="n">
        <v>0.204</v>
      </c>
    </row>
    <row r="14">
      <c r="A14" t="inlineStr">
        <is>
          <t>2022-12-31</t>
        </is>
      </c>
      <c r="B14" t="n">
        <v>-0.379</v>
      </c>
      <c r="C14" t="n">
        <v>0.659</v>
      </c>
      <c r="D14" t="n">
        <v>-1.038</v>
      </c>
      <c r="E14" t="n">
        <v>0.186</v>
      </c>
    </row>
    <row r="15">
      <c r="A15" t="inlineStr">
        <is>
          <t>2021-12-31</t>
        </is>
      </c>
      <c r="B15" t="n">
        <v>1.791</v>
      </c>
      <c r="C15" t="n">
        <v>0.041</v>
      </c>
      <c r="D15" t="n">
        <v>1.75</v>
      </c>
      <c r="E15" t="n">
        <v>0.162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14.81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CRBG</t>
        </is>
      </c>
      <c r="B3" t="n">
        <v>4.625</v>
      </c>
      <c r="C3" t="n">
        <v>0.06</v>
      </c>
      <c r="D3" t="n">
        <v>0.106</v>
      </c>
      <c r="E3" t="inlineStr">
        <is>
          <t>segment</t>
        </is>
      </c>
      <c r="F3" t="n">
        <v>0.5</v>
      </c>
    </row>
    <row r="4">
      <c r="A4" t="inlineStr">
        <is>
          <t>SEIC</t>
        </is>
      </c>
      <c r="B4" t="n">
        <v>17.7</v>
      </c>
      <c r="C4" t="n">
        <v>0.06</v>
      </c>
      <c r="D4" t="n">
        <v>0.305</v>
      </c>
      <c r="E4" t="inlineStr">
        <is>
          <t>segment</t>
        </is>
      </c>
      <c r="F4" t="n">
        <v>0.5</v>
      </c>
    </row>
    <row r="5">
      <c r="A5" t="inlineStr">
        <is>
          <t>AMG</t>
        </is>
      </c>
      <c r="B5" t="n">
        <v>10.58</v>
      </c>
      <c r="C5" t="n">
        <v>0.06</v>
      </c>
      <c r="D5" t="n">
        <v>0.221</v>
      </c>
      <c r="E5" t="inlineStr">
        <is>
          <t>direct</t>
        </is>
      </c>
      <c r="F5" t="n">
        <v>1</v>
      </c>
    </row>
    <row r="6">
      <c r="A6" t="inlineStr">
        <is>
          <t>HLNE</t>
        </is>
      </c>
      <c r="B6" t="n">
        <v>13.11</v>
      </c>
      <c r="C6" t="n">
        <v>0.06</v>
      </c>
      <c r="D6" t="n">
        <v>0.425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E3" t="n">
        <v>19.17</v>
      </c>
      <c r="F3">
        <f>E3/44.74-1</f>
        <v/>
      </c>
    </row>
    <row r="4">
      <c r="A4" t="inlineStr">
        <is>
          <t>Market-Drawdown / Outflows</t>
        </is>
      </c>
      <c r="B4" t="n">
        <v>0.17</v>
      </c>
      <c r="E4" t="n">
        <v>32.55</v>
      </c>
      <c r="F4">
        <f>E4/44.74-1</f>
        <v/>
      </c>
    </row>
    <row r="5">
      <c r="A5" t="inlineStr">
        <is>
          <t>Base — AUM + Fee Growth</t>
        </is>
      </c>
      <c r="B5" t="n">
        <v>0.35</v>
      </c>
      <c r="E5" t="n">
        <v>45.21</v>
      </c>
      <c r="F5">
        <f>E5/44.74-1</f>
        <v/>
      </c>
    </row>
    <row r="6">
      <c r="A6" t="inlineStr">
        <is>
          <t>Growth — Alts / Private-Markets Inflows</t>
        </is>
      </c>
      <c r="B6" t="n">
        <v>0.2</v>
      </c>
      <c r="E6" t="n">
        <v>61.03</v>
      </c>
      <c r="F6">
        <f>E6/44.74-1</f>
        <v/>
      </c>
    </row>
    <row r="7">
      <c r="A7" t="inlineStr">
        <is>
          <t>Bull — Re-Rate</t>
        </is>
      </c>
      <c r="B7" t="n">
        <v>0.08</v>
      </c>
      <c r="E7" t="n">
        <v>77.08</v>
      </c>
      <c r="F7">
        <f>E7/44.74-1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39.34734835737667</v>
      </c>
    </row>
    <row r="5">
      <c r="A5" t="inlineStr">
        <is>
          <t>P10</t>
        </is>
      </c>
      <c r="B5" t="n">
        <v>24.07542797265469</v>
      </c>
    </row>
    <row r="6">
      <c r="A6" t="inlineStr">
        <is>
          <t>P90</t>
        </is>
      </c>
      <c r="B6" t="n">
        <v>59.86758665255292</v>
      </c>
    </row>
    <row r="7">
      <c r="A7" t="inlineStr">
        <is>
          <t>P(&gt; current) %</t>
        </is>
      </c>
      <c r="B7" t="n">
        <v>35.81</v>
      </c>
    </row>
    <row r="8">
      <c r="A8" t="inlineStr">
        <is>
          <t>P(&gt; target) %</t>
        </is>
      </c>
      <c r="B8" t="n">
        <v>38.82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10.2250479465619</v>
      </c>
    </row>
    <row r="13">
      <c r="A13" t="inlineStr">
        <is>
          <t>Gross Margin</t>
        </is>
      </c>
      <c r="B13" t="n">
        <v>3.230371855891673</v>
      </c>
    </row>
    <row r="14">
      <c r="A14" t="inlineStr">
        <is>
          <t>P/E Multiple</t>
        </is>
      </c>
      <c r="B14" t="n">
        <v>86.54458019754642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2026-07-21T16:12:42Z</dcterms:created>
  <dcterms:modified xsi:type="dcterms:W3CDTF">2026-07-21T16:12:42Z</dcterms:modified>
</cp:coreProperties>
</file>