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Maplebear Inc. (CART)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0.71</v>
      </c>
    </row>
    <row r="10">
      <c r="A10" t="inlineStr">
        <is>
          <t>Diluted shares (B)</t>
        </is>
      </c>
      <c r="B10" s="4" t="n">
        <v>0.231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</v>
      </c>
      <c r="C14" s="4" t="n">
        <v>0.205</v>
      </c>
      <c r="D14" s="4" t="n">
        <v>0.211</v>
      </c>
      <c r="E14" s="4" t="n">
        <v>0.211</v>
      </c>
      <c r="F14" s="4" t="n">
        <v>0.211</v>
      </c>
    </row>
    <row r="15">
      <c r="A15" t="inlineStr">
        <is>
          <t>D&amp;A $B</t>
        </is>
      </c>
      <c r="B15" s="4" t="n">
        <v>0.1216</v>
      </c>
      <c r="C15" s="4" t="n">
        <v>0.1226</v>
      </c>
      <c r="D15" s="4" t="n">
        <v>0.1245</v>
      </c>
      <c r="E15" s="4" t="n">
        <v>0.1272</v>
      </c>
      <c r="F15" s="4" t="n">
        <v>0.1309</v>
      </c>
    </row>
    <row r="16">
      <c r="A16" t="inlineStr">
        <is>
          <t>Capex $B</t>
        </is>
      </c>
      <c r="B16" s="4" t="n">
        <v>0.1216</v>
      </c>
      <c r="C16" s="4" t="n">
        <v>0.1277</v>
      </c>
      <c r="D16" s="4" t="n">
        <v>0.1328</v>
      </c>
      <c r="E16" s="4" t="n">
        <v>0.1381</v>
      </c>
      <c r="F16" s="4" t="n">
        <v>0.1436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4.053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</v>
      </c>
      <c r="C3" t="n">
        <v>1</v>
      </c>
    </row>
    <row r="4">
      <c r="A4" t="inlineStr">
        <is>
          <t>Revenue CAGR ±3pp</t>
        </is>
      </c>
      <c r="B4" t="n">
        <v>11</v>
      </c>
      <c r="C4" t="n">
        <v>2</v>
      </c>
    </row>
    <row r="5">
      <c r="A5" t="inlineStr">
        <is>
          <t>Terminal × ±15%</t>
        </is>
      </c>
      <c r="B5" t="n">
        <v>10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45.45</v>
      </c>
    </row>
    <row r="7">
      <c r="A7" s="3" t="inlineStr">
        <is>
          <t>Scenario PWEV target</t>
        </is>
      </c>
      <c r="B7" t="n">
        <v>47.16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42.32047168050394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3.742</v>
      </c>
      <c r="C3" t="n">
        <v>2.758</v>
      </c>
      <c r="D3" t="n">
        <v>0.498</v>
      </c>
      <c r="E3" t="n">
        <v>0.556</v>
      </c>
      <c r="F3" t="n">
        <v>0.447</v>
      </c>
    </row>
    <row r="4">
      <c r="A4" t="inlineStr">
        <is>
          <t>2024-12-31</t>
        </is>
      </c>
      <c r="B4" t="n">
        <v>3.378</v>
      </c>
      <c r="C4" t="n">
        <v>2.542</v>
      </c>
      <c r="D4" t="n">
        <v>0.489</v>
      </c>
      <c r="E4" t="n">
        <v>0.552</v>
      </c>
      <c r="F4" t="n">
        <v>0.457</v>
      </c>
    </row>
    <row r="5">
      <c r="A5" t="inlineStr">
        <is>
          <t>2023-12-31</t>
        </is>
      </c>
      <c r="B5" t="n">
        <v>3.042</v>
      </c>
      <c r="C5" t="n">
        <v>2.278</v>
      </c>
      <c r="D5" t="n">
        <v>-2.142</v>
      </c>
      <c r="E5" t="n">
        <v>-2.061</v>
      </c>
      <c r="F5" t="n">
        <v>-1.622</v>
      </c>
    </row>
    <row r="6">
      <c r="A6" t="inlineStr">
        <is>
          <t>2022-12-31</t>
        </is>
      </c>
      <c r="B6" t="n">
        <v>2.551</v>
      </c>
      <c r="C6" t="n">
        <v>1.831</v>
      </c>
      <c r="D6" t="n">
        <v>0.062</v>
      </c>
      <c r="E6" t="n">
        <v>0.07099999999999999</v>
      </c>
      <c r="F6" t="n">
        <v>0.428</v>
      </c>
    </row>
    <row r="7">
      <c r="A7" t="inlineStr">
        <is>
          <t>2021-12-31</t>
        </is>
      </c>
      <c r="B7" t="n">
        <v>1.834</v>
      </c>
      <c r="C7" t="n">
        <v>1.226</v>
      </c>
      <c r="D7" t="n">
        <v>-0.08599999999999999</v>
      </c>
      <c r="E7" t="n">
        <v>-0.07199999999999999</v>
      </c>
      <c r="F7" t="n">
        <v>-0.073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0.971</v>
      </c>
      <c r="C11" t="n">
        <v>0.061</v>
      </c>
      <c r="D11" t="n">
        <v>0.91</v>
      </c>
      <c r="E11" t="n">
        <v>1.386</v>
      </c>
    </row>
    <row r="12">
      <c r="A12" t="inlineStr">
        <is>
          <t>2024-12-31</t>
        </is>
      </c>
      <c r="B12" t="n">
        <v>0.6870000000000001</v>
      </c>
      <c r="C12" t="n">
        <v>0.064</v>
      </c>
      <c r="D12" t="n">
        <v>0.623</v>
      </c>
      <c r="E12" t="n">
        <v>1.402</v>
      </c>
    </row>
    <row r="13">
      <c r="A13" t="inlineStr">
        <is>
          <t>2023-12-31</t>
        </is>
      </c>
      <c r="B13" t="n">
        <v>0.586</v>
      </c>
      <c r="C13" t="n">
        <v>0.056</v>
      </c>
      <c r="D13" t="n">
        <v>0.53</v>
      </c>
      <c r="E13" t="n">
        <v>0.036</v>
      </c>
    </row>
    <row r="14">
      <c r="A14" t="inlineStr">
        <is>
          <t>2022-12-31</t>
        </is>
      </c>
      <c r="B14" t="n">
        <v>0.277</v>
      </c>
      <c r="C14" t="n">
        <v>0.026</v>
      </c>
      <c r="D14" t="n">
        <v>0.251</v>
      </c>
      <c r="E14" t="n">
        <v>0</v>
      </c>
    </row>
    <row r="15">
      <c r="A15" t="inlineStr">
        <is>
          <t>2021-12-31</t>
        </is>
      </c>
      <c r="B15" t="n">
        <v>-0.204</v>
      </c>
      <c r="C15" t="n">
        <v>0.022</v>
      </c>
      <c r="D15" t="n">
        <v>-0.226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48.3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ACI</t>
        </is>
      </c>
      <c r="B3" t="n">
        <v>6.68</v>
      </c>
      <c r="C3" t="n">
        <v>0.05</v>
      </c>
      <c r="D3" t="n">
        <v>0.017</v>
      </c>
      <c r="E3" t="inlineStr">
        <is>
          <t>broad</t>
        </is>
      </c>
      <c r="F3" t="n">
        <v>0.25</v>
      </c>
    </row>
    <row r="4">
      <c r="A4" t="inlineStr">
        <is>
          <t>SFM</t>
        </is>
      </c>
      <c r="B4" t="n">
        <v>13.53</v>
      </c>
      <c r="C4" t="n">
        <v>0.05</v>
      </c>
      <c r="D4" t="n">
        <v>0.092</v>
      </c>
      <c r="E4" t="inlineStr">
        <is>
          <t>direct</t>
        </is>
      </c>
      <c r="F4" t="n">
        <v>1</v>
      </c>
    </row>
    <row r="5">
      <c r="A5" t="inlineStr">
        <is>
          <t>DAR</t>
        </is>
      </c>
      <c r="B5" t="n">
        <v>14.77</v>
      </c>
      <c r="C5" t="n">
        <v>0.02</v>
      </c>
      <c r="D5" t="n">
        <v>0.081</v>
      </c>
      <c r="E5" t="inlineStr">
        <is>
          <t>direct</t>
        </is>
      </c>
      <c r="F5" t="n">
        <v>1</v>
      </c>
    </row>
    <row r="6">
      <c r="A6" t="inlineStr">
        <is>
          <t>BJ</t>
        </is>
      </c>
      <c r="B6" t="n">
        <v>20.66</v>
      </c>
      <c r="C6" t="n">
        <v>0.05</v>
      </c>
      <c r="D6" t="n">
        <v>0.037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E3" t="n">
        <v>25.14</v>
      </c>
      <c r="F3">
        <f>E3/45.45-1</f>
        <v/>
      </c>
    </row>
    <row r="4">
      <c r="A4" t="inlineStr">
        <is>
          <t>Consumer-Spending Recession</t>
        </is>
      </c>
      <c r="B4" t="n">
        <v>0.17</v>
      </c>
      <c r="E4" t="n">
        <v>38.69</v>
      </c>
      <c r="F4">
        <f>E4/45.45-1</f>
        <v/>
      </c>
    </row>
    <row r="5">
      <c r="A5" t="inlineStr">
        <is>
          <t>Base — Comps + Share Gains</t>
        </is>
      </c>
      <c r="B5" t="n">
        <v>0.35</v>
      </c>
      <c r="E5" t="n">
        <v>49.47</v>
      </c>
      <c r="F5">
        <f>E5/45.45-1</f>
        <v/>
      </c>
    </row>
    <row r="6">
      <c r="A6" t="inlineStr">
        <is>
          <t>Growth — E-Com / Membership / Retail Media</t>
        </is>
      </c>
      <c r="B6" t="n">
        <v>0.2</v>
      </c>
      <c r="E6" t="n">
        <v>62.47</v>
      </c>
      <c r="F6">
        <f>E6/45.45-1</f>
        <v/>
      </c>
    </row>
    <row r="7">
      <c r="A7" t="inlineStr">
        <is>
          <t>Bull — Defensive Re-Rate</t>
        </is>
      </c>
      <c r="B7" t="n">
        <v>0.08</v>
      </c>
      <c r="E7" t="n">
        <v>71.84</v>
      </c>
      <c r="F7">
        <f>E7/45.45-1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42.32047168050394</v>
      </c>
    </row>
    <row r="5">
      <c r="A5" t="inlineStr">
        <is>
          <t>P10</t>
        </is>
      </c>
      <c r="B5" t="n">
        <v>24.36677132934421</v>
      </c>
    </row>
    <row r="6">
      <c r="A6" t="inlineStr">
        <is>
          <t>P90</t>
        </is>
      </c>
      <c r="B6" t="n">
        <v>67.15491194137218</v>
      </c>
    </row>
    <row r="7">
      <c r="A7" t="inlineStr">
        <is>
          <t>P(&gt; current) %</t>
        </is>
      </c>
      <c r="B7" t="n">
        <v>42.6</v>
      </c>
    </row>
    <row r="8">
      <c r="A8" t="inlineStr">
        <is>
          <t>P(&gt; target) %</t>
        </is>
      </c>
      <c r="B8" t="n">
        <v>38.99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2.190231439768266</v>
      </c>
    </row>
    <row r="13">
      <c r="A13" t="inlineStr">
        <is>
          <t>Gross Margin</t>
        </is>
      </c>
      <c r="B13" t="n">
        <v>41.5268560676488</v>
      </c>
    </row>
    <row r="14">
      <c r="A14" t="inlineStr">
        <is>
          <t>P/E Multiple</t>
        </is>
      </c>
      <c r="B14" t="n">
        <v>56.28291249258294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2026-07-22T08:59:16Z</dcterms:created>
  <dcterms:modified xsi:type="dcterms:W3CDTF">2026-07-22T08:59:16Z</dcterms:modified>
</cp:coreProperties>
</file>