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Boyd Gaming Corporation (BYD)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-2.55</v>
      </c>
    </row>
    <row r="10">
      <c r="A10" t="inlineStr">
        <is>
          <t>Diluted shares (B)</t>
        </is>
      </c>
      <c r="B10" s="4" t="n">
        <v>0.074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0.17</v>
      </c>
      <c r="C14" s="4" t="n">
        <v>0.174</v>
      </c>
      <c r="D14" s="4" t="n">
        <v>0.179</v>
      </c>
      <c r="E14" s="4" t="n">
        <v>0.179</v>
      </c>
      <c r="F14" s="4" t="n">
        <v>0.179</v>
      </c>
    </row>
    <row r="15">
      <c r="A15" t="inlineStr">
        <is>
          <t>D&amp;A $B</t>
        </is>
      </c>
      <c r="B15" s="4" t="n">
        <v>0.4264</v>
      </c>
      <c r="C15" s="4" t="n">
        <v>0.4292</v>
      </c>
      <c r="D15" s="4" t="n">
        <v>0.4343</v>
      </c>
      <c r="E15" s="4" t="n">
        <v>0.4416</v>
      </c>
      <c r="F15" s="4" t="n">
        <v>0.4506</v>
      </c>
    </row>
    <row r="16">
      <c r="A16" t="inlineStr">
        <is>
          <t>Capex $B</t>
        </is>
      </c>
      <c r="B16" s="4" t="n">
        <v>0.4264</v>
      </c>
      <c r="C16" s="4" t="n">
        <v>0.4435</v>
      </c>
      <c r="D16" s="4" t="n">
        <v>0.4568</v>
      </c>
      <c r="E16" s="4" t="n">
        <v>0.4705</v>
      </c>
      <c r="F16" s="4" t="n">
        <v>0.4799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4.264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31</v>
      </c>
      <c r="C3" t="n">
        <v>1</v>
      </c>
    </row>
    <row r="4">
      <c r="A4" t="inlineStr">
        <is>
          <t>Capex intensity ±15%</t>
        </is>
      </c>
      <c r="B4" t="n">
        <v>19</v>
      </c>
      <c r="C4" t="n">
        <v>2</v>
      </c>
    </row>
    <row r="5">
      <c r="A5" t="inlineStr">
        <is>
          <t>Terminal × ±15%</t>
        </is>
      </c>
      <c r="B5" t="n">
        <v>17</v>
      </c>
      <c r="C5" t="n">
        <v>3</v>
      </c>
    </row>
    <row r="6">
      <c r="A6" t="inlineStr">
        <is>
          <t>Revenue CAGR ±3pp</t>
        </is>
      </c>
      <c r="B6" t="n">
        <v>15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88.17</v>
      </c>
    </row>
    <row r="7">
      <c r="A7" s="3" t="inlineStr">
        <is>
          <t>Scenario PWEV target</t>
        </is>
      </c>
      <c r="B7" t="n">
        <v>92.76000000000001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82.21691230286197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4.092</v>
      </c>
      <c r="C3" t="n">
        <v>1.724</v>
      </c>
      <c r="D3" t="n">
        <v>0.877</v>
      </c>
      <c r="E3" t="n">
        <v>2.487</v>
      </c>
      <c r="F3" t="n">
        <v>1.843</v>
      </c>
    </row>
    <row r="4">
      <c r="A4" t="inlineStr">
        <is>
          <t>2024-12-31</t>
        </is>
      </c>
      <c r="B4" t="n">
        <v>3.93</v>
      </c>
      <c r="C4" t="n">
        <v>2.05</v>
      </c>
      <c r="D4" t="n">
        <v>0.928</v>
      </c>
      <c r="E4" t="n">
        <v>0.929</v>
      </c>
      <c r="F4" t="n">
        <v>0.578</v>
      </c>
    </row>
    <row r="5">
      <c r="A5" t="inlineStr">
        <is>
          <t>2023-12-31</t>
        </is>
      </c>
      <c r="B5" t="n">
        <v>3.738</v>
      </c>
      <c r="C5" t="n">
        <v>2.019</v>
      </c>
      <c r="D5" t="n">
        <v>0.902</v>
      </c>
      <c r="E5" t="n">
        <v>0.924</v>
      </c>
      <c r="F5" t="n">
        <v>0.62</v>
      </c>
    </row>
    <row r="6">
      <c r="A6" t="inlineStr">
        <is>
          <t>2022-12-31</t>
        </is>
      </c>
      <c r="B6" t="n">
        <v>3.555</v>
      </c>
      <c r="C6" t="n">
        <v>1.99</v>
      </c>
      <c r="D6" t="n">
        <v>0.981</v>
      </c>
      <c r="E6" t="n">
        <v>0.98</v>
      </c>
      <c r="F6" t="n">
        <v>0.639</v>
      </c>
    </row>
    <row r="7">
      <c r="A7" t="inlineStr">
        <is>
          <t>2021-12-31</t>
        </is>
      </c>
      <c r="B7" t="n">
        <v>3.37</v>
      </c>
      <c r="C7" t="n">
        <v>1.937</v>
      </c>
      <c r="D7" t="n">
        <v>0.9</v>
      </c>
      <c r="E7" t="n">
        <v>0.803</v>
      </c>
      <c r="F7" t="n">
        <v>0.464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0.977</v>
      </c>
      <c r="C11" t="n">
        <v>0.588</v>
      </c>
      <c r="D11" t="n">
        <v>0.388</v>
      </c>
      <c r="E11" t="n">
        <v>0.778</v>
      </c>
    </row>
    <row r="12">
      <c r="A12" t="inlineStr">
        <is>
          <t>2024-12-31</t>
        </is>
      </c>
      <c r="B12" t="n">
        <v>0.957</v>
      </c>
      <c r="C12" t="n">
        <v>0.4</v>
      </c>
      <c r="D12" t="n">
        <v>0.5570000000000001</v>
      </c>
      <c r="E12" t="n">
        <v>0.6860000000000001</v>
      </c>
    </row>
    <row r="13">
      <c r="A13" t="inlineStr">
        <is>
          <t>2023-12-31</t>
        </is>
      </c>
      <c r="B13" t="n">
        <v>0.915</v>
      </c>
      <c r="C13" t="n">
        <v>0.374</v>
      </c>
      <c r="D13" t="n">
        <v>0.541</v>
      </c>
      <c r="E13" t="n">
        <v>0.413</v>
      </c>
    </row>
    <row r="14">
      <c r="A14" t="inlineStr">
        <is>
          <t>2022-12-31</t>
        </is>
      </c>
      <c r="B14" t="n">
        <v>0.976</v>
      </c>
      <c r="C14" t="n">
        <v>0.269</v>
      </c>
      <c r="D14" t="n">
        <v>0.707</v>
      </c>
      <c r="E14" t="n">
        <v>0.542</v>
      </c>
    </row>
    <row r="15">
      <c r="A15" t="inlineStr">
        <is>
          <t>2021-12-31</t>
        </is>
      </c>
      <c r="B15" t="n">
        <v>1.01</v>
      </c>
      <c r="C15" t="n">
        <v>0.199</v>
      </c>
      <c r="D15" t="n">
        <v>0.8110000000000001</v>
      </c>
      <c r="E15" t="n">
        <v>0.081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55.33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CHDN</t>
        </is>
      </c>
      <c r="B3" t="n">
        <v>22.94</v>
      </c>
      <c r="C3" t="n">
        <v>0.04</v>
      </c>
      <c r="D3" t="n">
        <v>0.217</v>
      </c>
      <c r="E3" t="inlineStr">
        <is>
          <t>broad</t>
        </is>
      </c>
      <c r="F3" t="n">
        <v>0.25</v>
      </c>
    </row>
    <row r="4">
      <c r="A4" t="inlineStr">
        <is>
          <t>TMHC</t>
        </is>
      </c>
      <c r="B4" t="n">
        <v>14.6</v>
      </c>
      <c r="C4" t="n">
        <v>0.02</v>
      </c>
      <c r="D4" t="n">
        <v>0.111</v>
      </c>
      <c r="E4" t="inlineStr">
        <is>
          <t>segment</t>
        </is>
      </c>
      <c r="F4" t="n">
        <v>0.5</v>
      </c>
    </row>
    <row r="5">
      <c r="A5" t="inlineStr">
        <is>
          <t>VFC</t>
        </is>
      </c>
      <c r="B5" t="n">
        <v>15.43</v>
      </c>
      <c r="C5" t="n">
        <v>0.04</v>
      </c>
      <c r="D5" t="n">
        <v>0.038</v>
      </c>
      <c r="E5" t="inlineStr">
        <is>
          <t>segment</t>
        </is>
      </c>
      <c r="F5" t="n">
        <v>0.5</v>
      </c>
    </row>
    <row r="6">
      <c r="A6" t="inlineStr">
        <is>
          <t>DUOL</t>
        </is>
      </c>
      <c r="B6" t="n">
        <v>19.84</v>
      </c>
      <c r="C6" t="n">
        <v>0.2</v>
      </c>
      <c r="D6" t="n">
        <v>0.154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17.1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Macau Concession / Regional Saturation</t>
        </is>
      </c>
      <c r="B3" t="n">
        <v>0.22</v>
      </c>
      <c r="E3" t="n">
        <v>27.83</v>
      </c>
      <c r="F3">
        <f>E3/88.17-1</f>
        <v/>
      </c>
    </row>
    <row r="4">
      <c r="A4" t="inlineStr">
        <is>
          <t>Consumer / Travel Recession</t>
        </is>
      </c>
      <c r="B4" t="n">
        <v>0.18</v>
      </c>
      <c r="E4" t="n">
        <v>55.23</v>
      </c>
      <c r="F4">
        <f>E4/88.17-1</f>
        <v/>
      </c>
    </row>
    <row r="5">
      <c r="A5" t="inlineStr">
        <is>
          <t>Base — GGR Normalisation</t>
        </is>
      </c>
      <c r="B5" t="n">
        <v>0.32</v>
      </c>
      <c r="E5" t="n">
        <v>96.55</v>
      </c>
      <c r="F5">
        <f>E5/88.17-1</f>
        <v/>
      </c>
    </row>
    <row r="6">
      <c r="A6" t="inlineStr">
        <is>
          <t>Upcycle — Macau / Vegas Strength</t>
        </is>
      </c>
      <c r="B6" t="n">
        <v>0.2</v>
      </c>
      <c r="E6" t="n">
        <v>153.99</v>
      </c>
      <c r="F6">
        <f>E6/88.17-1</f>
        <v/>
      </c>
    </row>
    <row r="7">
      <c r="A7" t="inlineStr">
        <is>
          <t>Spike — Premium Mass Boom</t>
        </is>
      </c>
      <c r="B7" t="n">
        <v>0.08</v>
      </c>
      <c r="E7" t="n">
        <v>187.54</v>
      </c>
      <c r="F7">
        <f>E7/88.17-1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82.21691230286197</v>
      </c>
    </row>
    <row r="5">
      <c r="A5" t="inlineStr">
        <is>
          <t>P10</t>
        </is>
      </c>
      <c r="B5" t="n">
        <v>40.17975043870753</v>
      </c>
    </row>
    <row r="6">
      <c r="A6" t="inlineStr">
        <is>
          <t>P90</t>
        </is>
      </c>
      <c r="B6" t="n">
        <v>150.6730562255816</v>
      </c>
    </row>
    <row r="7">
      <c r="A7" t="inlineStr">
        <is>
          <t>P(&gt; current) %</t>
        </is>
      </c>
      <c r="B7" t="n">
        <v>44.84</v>
      </c>
    </row>
    <row r="8">
      <c r="A8" t="inlineStr">
        <is>
          <t>P(&gt; target) %</t>
        </is>
      </c>
      <c r="B8" t="n">
        <v>41.29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9.758382570074009</v>
      </c>
    </row>
    <row r="13">
      <c r="A13" t="inlineStr">
        <is>
          <t>Gross Margin</t>
        </is>
      </c>
      <c r="B13" t="n">
        <v>39.42021852616192</v>
      </c>
    </row>
    <row r="14">
      <c r="A14" t="inlineStr">
        <is>
          <t>P/E Multiple</t>
        </is>
      </c>
      <c r="B14" t="n">
        <v>50.82139890376406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2026-07-21T16:43:04Z</dcterms:created>
  <dcterms:modified xsi:type="dcterms:W3CDTF">2026-07-21T16:43:04Z</dcterms:modified>
</cp:coreProperties>
</file>