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Booz Allen Hamilton Holding (BAH)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-3.39</v>
      </c>
    </row>
    <row r="10">
      <c r="A10" t="inlineStr">
        <is>
          <t>Diluted shares (B)</t>
        </is>
      </c>
      <c r="B10" s="4" t="n">
        <v>0.122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0.07000000000000001</v>
      </c>
      <c r="C14" s="4" t="n">
        <v>0.07099999999999999</v>
      </c>
      <c r="D14" s="4" t="n">
        <v>0.073</v>
      </c>
      <c r="E14" s="4" t="n">
        <v>0.073</v>
      </c>
      <c r="F14" s="4" t="n">
        <v>0.073</v>
      </c>
    </row>
    <row r="15">
      <c r="A15" t="inlineStr">
        <is>
          <t>D&amp;A $B</t>
        </is>
      </c>
      <c r="B15" s="4" t="n">
        <v>0.3568</v>
      </c>
      <c r="C15" s="4" t="n">
        <v>0.3598</v>
      </c>
      <c r="D15" s="4" t="n">
        <v>0.3659</v>
      </c>
      <c r="E15" s="4" t="n">
        <v>0.3746</v>
      </c>
      <c r="F15" s="4" t="n">
        <v>0.386</v>
      </c>
    </row>
    <row r="16">
      <c r="A16" t="inlineStr">
        <is>
          <t>Capex $B</t>
        </is>
      </c>
      <c r="B16" s="4" t="n">
        <v>0.3568</v>
      </c>
      <c r="C16" s="4" t="n">
        <v>0.3746</v>
      </c>
      <c r="D16" s="4" t="n">
        <v>0.3934</v>
      </c>
      <c r="E16" s="4" t="n">
        <v>0.4091</v>
      </c>
      <c r="F16" s="4" t="n">
        <v>0.4255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11.893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59</v>
      </c>
      <c r="C3" t="n">
        <v>1</v>
      </c>
    </row>
    <row r="4">
      <c r="A4" t="inlineStr">
        <is>
          <t>Terminal × ±15%</t>
        </is>
      </c>
      <c r="B4" t="n">
        <v>14</v>
      </c>
      <c r="C4" t="n">
        <v>2</v>
      </c>
    </row>
    <row r="5">
      <c r="A5" t="inlineStr">
        <is>
          <t>Revenue CAGR ±3pp</t>
        </is>
      </c>
      <c r="B5" t="n">
        <v>13</v>
      </c>
      <c r="C5" t="n">
        <v>3</v>
      </c>
    </row>
    <row r="6">
      <c r="A6" t="inlineStr">
        <is>
          <t>Capex intensity ±15%</t>
        </is>
      </c>
      <c r="B6" t="n">
        <v>11</v>
      </c>
      <c r="C6" t="n">
        <v>4</v>
      </c>
    </row>
    <row r="7">
      <c r="A7" t="inlineStr">
        <is>
          <t>WACC ±1pp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64.52</v>
      </c>
    </row>
    <row r="7">
      <c r="A7" s="3" t="inlineStr">
        <is>
          <t>Scenario PWEV target</t>
        </is>
      </c>
      <c r="B7" t="n">
        <v>66.43000000000001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58.59762786512646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2026-03-31</t>
        </is>
      </c>
      <c r="B3" t="n">
        <v>11.217</v>
      </c>
      <c r="C3" t="n">
        <v>2.345</v>
      </c>
      <c r="D3" t="n">
        <v>1.094</v>
      </c>
      <c r="E3" t="n">
        <v>1.075</v>
      </c>
      <c r="F3" t="n">
        <v>0.851</v>
      </c>
    </row>
    <row r="4">
      <c r="A4" t="inlineStr">
        <is>
          <t>2025-03-31</t>
        </is>
      </c>
      <c r="B4" t="n">
        <v>11.98</v>
      </c>
      <c r="C4" t="n">
        <v>6.561</v>
      </c>
      <c r="D4" t="n">
        <v>1.37</v>
      </c>
      <c r="E4" t="n">
        <v>1.409</v>
      </c>
      <c r="F4" t="n">
        <v>0.9350000000000001</v>
      </c>
    </row>
    <row r="5">
      <c r="A5" t="inlineStr">
        <is>
          <t>2024-03-31</t>
        </is>
      </c>
      <c r="B5" t="n">
        <v>10.662</v>
      </c>
      <c r="C5" t="n">
        <v>5.741</v>
      </c>
      <c r="D5" t="n">
        <v>1.013</v>
      </c>
      <c r="E5" t="n">
        <v>1.036</v>
      </c>
      <c r="F5" t="n">
        <v>0.606</v>
      </c>
    </row>
    <row r="6">
      <c r="A6" t="inlineStr">
        <is>
          <t>2023-03-31</t>
        </is>
      </c>
      <c r="B6" t="n">
        <v>9.259</v>
      </c>
      <c r="C6" t="n">
        <v>4.954</v>
      </c>
      <c r="D6" t="n">
        <v>0.447</v>
      </c>
      <c r="E6" t="n">
        <v>0.485</v>
      </c>
      <c r="F6" t="n">
        <v>0.272</v>
      </c>
    </row>
    <row r="7">
      <c r="A7" t="inlineStr">
        <is>
          <t>2022-03-31</t>
        </is>
      </c>
      <c r="B7" t="n">
        <v>8.364000000000001</v>
      </c>
      <c r="C7" t="n">
        <v>4.464</v>
      </c>
      <c r="D7" t="n">
        <v>0.6850000000000001</v>
      </c>
      <c r="E7" t="n">
        <v>0.674</v>
      </c>
      <c r="F7" t="n">
        <v>0.467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2026-03-31</t>
        </is>
      </c>
      <c r="B11" t="n">
        <v>1.041</v>
      </c>
      <c r="C11" t="n">
        <v>0.09</v>
      </c>
      <c r="D11" t="n">
        <v>0.951</v>
      </c>
      <c r="E11" t="n">
        <v>0.598</v>
      </c>
    </row>
    <row r="12">
      <c r="A12" t="inlineStr">
        <is>
          <t>2025-03-31</t>
        </is>
      </c>
      <c r="B12" t="n">
        <v>1.009</v>
      </c>
      <c r="C12" t="n">
        <v>0.098</v>
      </c>
      <c r="D12" t="n">
        <v>0.911</v>
      </c>
      <c r="E12" t="n">
        <v>0.8120000000000001</v>
      </c>
    </row>
    <row r="13">
      <c r="A13" t="inlineStr">
        <is>
          <t>2024-03-31</t>
        </is>
      </c>
      <c r="B13" t="n">
        <v>0.259</v>
      </c>
      <c r="C13" t="n">
        <v>0.067</v>
      </c>
      <c r="D13" t="n">
        <v>0.192</v>
      </c>
      <c r="E13" t="n">
        <v>0.404</v>
      </c>
    </row>
    <row r="14">
      <c r="A14" t="inlineStr">
        <is>
          <t>2023-03-31</t>
        </is>
      </c>
      <c r="B14" t="n">
        <v>0.603</v>
      </c>
      <c r="C14" t="n">
        <v>0.076</v>
      </c>
      <c r="D14" t="n">
        <v>0.527</v>
      </c>
      <c r="E14" t="n">
        <v>0.224</v>
      </c>
    </row>
    <row r="15">
      <c r="A15" t="inlineStr">
        <is>
          <t>2022-03-31</t>
        </is>
      </c>
      <c r="B15" t="n">
        <v>0.737</v>
      </c>
      <c r="C15" t="n">
        <v>0.08</v>
      </c>
      <c r="D15" t="n">
        <v>0.657</v>
      </c>
      <c r="E15" t="n">
        <v>0.419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40.16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ULS</t>
        </is>
      </c>
      <c r="B3" t="n">
        <v>37.31</v>
      </c>
      <c r="C3" t="n">
        <v>0.06</v>
      </c>
      <c r="D3" t="n">
        <v>0.181</v>
      </c>
      <c r="E3" t="inlineStr">
        <is>
          <t>broad</t>
        </is>
      </c>
      <c r="F3" t="n">
        <v>0.25</v>
      </c>
    </row>
    <row r="4">
      <c r="A4" t="inlineStr">
        <is>
          <t>TRU</t>
        </is>
      </c>
      <c r="B4" t="n">
        <v>16.5</v>
      </c>
      <c r="C4" t="n">
        <v>0.06</v>
      </c>
      <c r="D4" t="n">
        <v>0.197</v>
      </c>
      <c r="E4" t="inlineStr">
        <is>
          <t>segment</t>
        </is>
      </c>
      <c r="F4" t="n">
        <v>0.5</v>
      </c>
    </row>
    <row r="5">
      <c r="A5" t="inlineStr">
        <is>
          <t>FCN</t>
        </is>
      </c>
      <c r="B5" t="n">
        <v>18.9</v>
      </c>
      <c r="C5" t="n">
        <v>0.06</v>
      </c>
      <c r="D5" t="n">
        <v>0.08500000000000001</v>
      </c>
      <c r="E5" t="inlineStr">
        <is>
          <t>segment</t>
        </is>
      </c>
      <c r="F5" t="n">
        <v>0.5</v>
      </c>
    </row>
    <row r="6">
      <c r="A6" t="inlineStr">
        <is>
          <t>EXPO</t>
        </is>
      </c>
      <c r="B6" t="n">
        <v>29.33</v>
      </c>
      <c r="C6" t="n">
        <v>0.06</v>
      </c>
      <c r="D6" t="n">
        <v>0.273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22.9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/ Data-Disintermediation Risk</t>
        </is>
      </c>
      <c r="B3" t="n">
        <v>0.2</v>
      </c>
      <c r="E3" t="n">
        <v>33.77</v>
      </c>
      <c r="F3">
        <f>E3/64.52-1</f>
        <v/>
      </c>
    </row>
    <row r="4">
      <c r="A4" t="inlineStr">
        <is>
          <t>Recession — Hiring / Demand Pullback</t>
        </is>
      </c>
      <c r="B4" t="n">
        <v>0.17</v>
      </c>
      <c r="E4" t="n">
        <v>54.63</v>
      </c>
      <c r="F4">
        <f>E4/64.52-1</f>
        <v/>
      </c>
    </row>
    <row r="5">
      <c r="A5" t="inlineStr">
        <is>
          <t>Base — Recurring Data + Volume Growth</t>
        </is>
      </c>
      <c r="B5" t="n">
        <v>0.35</v>
      </c>
      <c r="E5" t="n">
        <v>69.86</v>
      </c>
      <c r="F5">
        <f>E5/64.52-1</f>
        <v/>
      </c>
    </row>
    <row r="6">
      <c r="A6" t="inlineStr">
        <is>
          <t>Growth — Analytics / New-Product Expansion</t>
        </is>
      </c>
      <c r="B6" t="n">
        <v>0.2</v>
      </c>
      <c r="E6" t="n">
        <v>88.2</v>
      </c>
      <c r="F6">
        <f>E6/64.52-1</f>
        <v/>
      </c>
    </row>
    <row r="7">
      <c r="A7" t="inlineStr">
        <is>
          <t>Bull — Re-Rate</t>
        </is>
      </c>
      <c r="B7" t="n">
        <v>0.08</v>
      </c>
      <c r="E7" t="n">
        <v>103.74</v>
      </c>
      <c r="F7">
        <f>E7/64.52-1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58.59762786512646</v>
      </c>
    </row>
    <row r="5">
      <c r="A5" t="inlineStr">
        <is>
          <t>P10</t>
        </is>
      </c>
      <c r="B5" t="n">
        <v>22.4848875323152</v>
      </c>
    </row>
    <row r="6">
      <c r="A6" t="inlineStr">
        <is>
          <t>P90</t>
        </is>
      </c>
      <c r="B6" t="n">
        <v>111.138201638519</v>
      </c>
    </row>
    <row r="7">
      <c r="A7" t="inlineStr">
        <is>
          <t>P(&gt; current) %</t>
        </is>
      </c>
      <c r="B7" t="n">
        <v>43.23</v>
      </c>
    </row>
    <row r="8">
      <c r="A8" t="inlineStr">
        <is>
          <t>P(&gt; target) %</t>
        </is>
      </c>
      <c r="B8" t="n">
        <v>41.29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1.565916273905456</v>
      </c>
    </row>
    <row r="13">
      <c r="A13" t="inlineStr">
        <is>
          <t>Gross Margin</t>
        </is>
      </c>
      <c r="B13" t="n">
        <v>70.63645245395537</v>
      </c>
    </row>
    <row r="14">
      <c r="A14" t="inlineStr">
        <is>
          <t>P/E Multiple</t>
        </is>
      </c>
      <c r="B14" t="n">
        <v>27.79763127213917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2026-07-21T15:43:38Z</dcterms:created>
  <dcterms:modified xsi:type="dcterms:W3CDTF">2026-07-21T15:43:39Z</dcterms:modified>
</cp:coreProperties>
</file>