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AutoZone Inc (AZO)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-12.38</v>
      </c>
    </row>
    <row r="10">
      <c r="A10" t="inlineStr">
        <is>
          <t>Diluted shares (B)</t>
        </is>
      </c>
      <c r="B10" s="4" t="n">
        <v>0.016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0.178</v>
      </c>
      <c r="C14" s="4" t="n">
        <v>0.182</v>
      </c>
      <c r="D14" s="4" t="n">
        <v>0.187</v>
      </c>
      <c r="E14" s="4" t="n">
        <v>0.187</v>
      </c>
      <c r="F14" s="4" t="n">
        <v>0.187</v>
      </c>
    </row>
    <row r="15">
      <c r="A15" t="inlineStr">
        <is>
          <t>D&amp;A $B</t>
        </is>
      </c>
      <c r="B15" s="4" t="n">
        <v>1.3392</v>
      </c>
      <c r="C15" s="4" t="n">
        <v>1.363</v>
      </c>
      <c r="D15" s="4" t="n">
        <v>1.3952</v>
      </c>
      <c r="E15" s="4" t="n">
        <v>1.4323</v>
      </c>
      <c r="F15" s="4" t="n">
        <v>1.4745</v>
      </c>
    </row>
    <row r="16">
      <c r="A16" t="inlineStr">
        <is>
          <t>Capex $B</t>
        </is>
      </c>
      <c r="B16" s="4" t="n">
        <v>1.4</v>
      </c>
      <c r="C16" s="4" t="n">
        <v>1.47</v>
      </c>
      <c r="D16" s="4" t="n">
        <v>1.52</v>
      </c>
      <c r="E16" s="4" t="n">
        <v>1.55</v>
      </c>
      <c r="F16" s="4" t="n">
        <v>1.58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905</v>
      </c>
      <c r="C3" t="n">
        <v>1</v>
      </c>
    </row>
    <row r="4">
      <c r="A4" t="inlineStr">
        <is>
          <t>Revenue CAGR ±3pp</t>
        </is>
      </c>
      <c r="B4" t="n">
        <v>722</v>
      </c>
      <c r="C4" t="n">
        <v>2</v>
      </c>
    </row>
    <row r="5">
      <c r="A5" t="inlineStr">
        <is>
          <t>Terminal × ±15%</t>
        </is>
      </c>
      <c r="B5" t="n">
        <v>589</v>
      </c>
      <c r="C5" t="n">
        <v>3</v>
      </c>
    </row>
    <row r="6">
      <c r="A6" t="inlineStr">
        <is>
          <t>Capex intensity ±15%</t>
        </is>
      </c>
      <c r="B6" t="n">
        <v>394</v>
      </c>
      <c r="C6" t="n">
        <v>4</v>
      </c>
    </row>
    <row r="7">
      <c r="A7" t="inlineStr">
        <is>
          <t>WACC ±1pp</t>
        </is>
      </c>
      <c r="B7" t="n">
        <v>223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3009.44</v>
      </c>
    </row>
    <row r="7">
      <c r="A7" s="3" t="inlineStr">
        <is>
          <t>Scenario PWEV target</t>
        </is>
      </c>
      <c r="B7" t="n">
        <v>2985.37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2668.957280203617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18.939</v>
      </c>
      <c r="C3" t="n">
        <v>9.965999999999999</v>
      </c>
      <c r="D3" t="n">
        <v>3.61</v>
      </c>
      <c r="E3" t="n">
        <v>3.61</v>
      </c>
      <c r="F3" t="n">
        <v>2.498</v>
      </c>
    </row>
    <row r="4">
      <c r="A4" t="inlineStr">
        <is>
          <t>2024-08-31</t>
        </is>
      </c>
      <c r="B4" t="n">
        <v>18.49</v>
      </c>
      <c r="C4" t="n">
        <v>9.817</v>
      </c>
      <c r="D4" t="n">
        <v>3.789</v>
      </c>
      <c r="E4" t="n">
        <v>3.8</v>
      </c>
      <c r="F4" t="n">
        <v>2.662</v>
      </c>
    </row>
    <row r="5">
      <c r="A5" t="inlineStr">
        <is>
          <t>2023-08-31</t>
        </is>
      </c>
      <c r="B5" t="n">
        <v>17.457</v>
      </c>
      <c r="C5" t="n">
        <v>9.07</v>
      </c>
      <c r="D5" t="n">
        <v>3.474</v>
      </c>
      <c r="E5" t="n">
        <v>3.474</v>
      </c>
      <c r="F5" t="n">
        <v>2.528</v>
      </c>
    </row>
    <row r="6">
      <c r="A6" t="inlineStr">
        <is>
          <t>2022-08-31</t>
        </is>
      </c>
      <c r="B6" t="n">
        <v>16.252</v>
      </c>
      <c r="C6" t="n">
        <v>8.473000000000001</v>
      </c>
      <c r="D6" t="n">
        <v>3.271</v>
      </c>
      <c r="E6" t="n">
        <v>3.271</v>
      </c>
      <c r="F6" t="n">
        <v>2.43</v>
      </c>
    </row>
    <row r="7">
      <c r="A7" t="inlineStr">
        <is>
          <t>2021-08-31</t>
        </is>
      </c>
      <c r="B7" t="n">
        <v>14.63</v>
      </c>
      <c r="C7" t="n">
        <v>7.718</v>
      </c>
      <c r="D7" t="n">
        <v>2.945</v>
      </c>
      <c r="E7" t="n">
        <v>2.945</v>
      </c>
      <c r="F7" t="n">
        <v>2.17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3.117</v>
      </c>
      <c r="C11" t="n">
        <v>1.327</v>
      </c>
      <c r="D11" t="n">
        <v>1.79</v>
      </c>
      <c r="E11" t="n">
        <v>1.578</v>
      </c>
    </row>
    <row r="12">
      <c r="A12" t="inlineStr">
        <is>
          <t>2024-08-31</t>
        </is>
      </c>
      <c r="B12" t="n">
        <v>3.004</v>
      </c>
      <c r="C12" t="n">
        <v>1.073</v>
      </c>
      <c r="D12" t="n">
        <v>1.931</v>
      </c>
      <c r="E12" t="n">
        <v>3.141</v>
      </c>
    </row>
    <row r="13">
      <c r="A13" t="inlineStr">
        <is>
          <t>2023-08-31</t>
        </is>
      </c>
      <c r="B13" t="n">
        <v>2.941</v>
      </c>
      <c r="C13" t="n">
        <v>0.797</v>
      </c>
      <c r="D13" t="n">
        <v>2.144</v>
      </c>
      <c r="E13" t="n">
        <v>3.7</v>
      </c>
    </row>
    <row r="14">
      <c r="A14" t="inlineStr">
        <is>
          <t>2022-08-31</t>
        </is>
      </c>
      <c r="B14" t="n">
        <v>3.211</v>
      </c>
      <c r="C14" t="n">
        <v>0.672</v>
      </c>
      <c r="D14" t="n">
        <v>2.539</v>
      </c>
      <c r="E14" t="n">
        <v>4.36</v>
      </c>
    </row>
    <row r="15">
      <c r="A15" t="inlineStr">
        <is>
          <t>2021-08-31</t>
        </is>
      </c>
      <c r="B15" t="n">
        <v>3.519</v>
      </c>
      <c r="C15" t="n">
        <v>0.622</v>
      </c>
      <c r="D15" t="n">
        <v>2.897</v>
      </c>
      <c r="E15" t="n">
        <v>3.378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1946.74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ORLY</t>
        </is>
      </c>
      <c r="B3" t="n">
        <v>26.95</v>
      </c>
      <c r="C3" t="n">
        <v>0.04</v>
      </c>
      <c r="D3" t="n">
        <v>0.184</v>
      </c>
      <c r="E3" t="inlineStr">
        <is>
          <t>segment</t>
        </is>
      </c>
      <c r="F3" t="n">
        <v>0.5</v>
      </c>
    </row>
    <row r="4">
      <c r="A4" t="inlineStr">
        <is>
          <t>CVNA</t>
        </is>
      </c>
      <c r="B4" t="n">
        <v>44.44</v>
      </c>
      <c r="C4" t="n">
        <v>0.12</v>
      </c>
      <c r="D4" t="n">
        <v>0.09</v>
      </c>
      <c r="E4" t="inlineStr">
        <is>
          <t>broad</t>
        </is>
      </c>
      <c r="F4" t="n">
        <v>0.25</v>
      </c>
    </row>
    <row r="5">
      <c r="A5" t="inlineStr">
        <is>
          <t>EBAY</t>
        </is>
      </c>
      <c r="B5" t="n">
        <v>17.86</v>
      </c>
      <c r="C5" t="n">
        <v>0.12</v>
      </c>
      <c r="D5" t="n">
        <v>0.232</v>
      </c>
      <c r="E5" t="inlineStr">
        <is>
          <t>direct</t>
        </is>
      </c>
      <c r="F5" t="n">
        <v>1</v>
      </c>
    </row>
    <row r="6">
      <c r="A6" t="inlineStr">
        <is>
          <t>DHI</t>
        </is>
      </c>
      <c r="B6" t="n">
        <v>14.33</v>
      </c>
      <c r="C6" t="n">
        <v>0.02</v>
      </c>
      <c r="D6" t="n">
        <v>0.113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/ DIFM Disruption</t>
        </is>
      </c>
      <c r="B3" t="n">
        <v>0.2</v>
      </c>
      <c r="C3" t="n">
        <v>137.46</v>
      </c>
      <c r="D3" t="n">
        <v>11</v>
      </c>
      <c r="E3">
        <f>C3*D3</f>
        <v/>
      </c>
      <c r="F3">
        <f>E3/3009.44-1</f>
        <v/>
      </c>
    </row>
    <row r="4">
      <c r="A4" t="inlineStr">
        <is>
          <t>Consumer / Miles-Driven Recession</t>
        </is>
      </c>
      <c r="B4" t="n">
        <v>0.17</v>
      </c>
      <c r="C4" t="n">
        <v>158.375</v>
      </c>
      <c r="D4" t="n">
        <v>15.5</v>
      </c>
      <c r="E4">
        <f>C4*D4</f>
        <v/>
      </c>
      <c r="F4">
        <f>E4/3009.44-1</f>
        <v/>
      </c>
    </row>
    <row r="5">
      <c r="A5" t="inlineStr">
        <is>
          <t>Base — Aftermarket Comps + Share</t>
        </is>
      </c>
      <c r="B5" t="n">
        <v>0.35</v>
      </c>
      <c r="C5" t="n">
        <v>182.806</v>
      </c>
      <c r="D5" t="n">
        <v>17</v>
      </c>
      <c r="E5">
        <f>C5*D5</f>
        <v/>
      </c>
      <c r="F5">
        <f>E5/3009.44-1</f>
        <v/>
      </c>
    </row>
    <row r="6">
      <c r="A6" t="inlineStr">
        <is>
          <t>Growth — Commercial / DIFM Expansion</t>
        </is>
      </c>
      <c r="B6" t="n">
        <v>0.2</v>
      </c>
      <c r="C6" t="n">
        <v>195.614</v>
      </c>
      <c r="D6" t="n">
        <v>20</v>
      </c>
      <c r="E6">
        <f>C6*D6</f>
        <v/>
      </c>
      <c r="F6">
        <f>E6/3009.44-1</f>
        <v/>
      </c>
    </row>
    <row r="7">
      <c r="A7" t="inlineStr">
        <is>
          <t>Bull — Defensive Re-Rate</t>
        </is>
      </c>
      <c r="B7" t="n">
        <v>0.08</v>
      </c>
      <c r="C7" t="n">
        <v>198.645</v>
      </c>
      <c r="D7" t="n">
        <v>23.5</v>
      </c>
      <c r="E7">
        <f>C7*D7</f>
        <v/>
      </c>
      <c r="F7">
        <f>E7/3009.44-1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2668.957280203617</v>
      </c>
    </row>
    <row r="5">
      <c r="A5" t="inlineStr">
        <is>
          <t>P10</t>
        </is>
      </c>
      <c r="B5" t="n">
        <v>1470.460035340273</v>
      </c>
    </row>
    <row r="6">
      <c r="A6" t="inlineStr">
        <is>
          <t>P90</t>
        </is>
      </c>
      <c r="B6" t="n">
        <v>4368.273956461342</v>
      </c>
    </row>
    <row r="7">
      <c r="A7" t="inlineStr">
        <is>
          <t>P(&gt; current) %</t>
        </is>
      </c>
      <c r="B7" t="n">
        <v>38.53</v>
      </c>
    </row>
    <row r="8">
      <c r="A8" t="inlineStr">
        <is>
          <t>P(&gt; target) %</t>
        </is>
      </c>
      <c r="B8" t="n">
        <v>39.31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2.874137202221748</v>
      </c>
    </row>
    <row r="13">
      <c r="A13" t="inlineStr">
        <is>
          <t>Gross Margin</t>
        </is>
      </c>
      <c r="B13" t="n">
        <v>46.46869779374157</v>
      </c>
    </row>
    <row r="14">
      <c r="A14" t="inlineStr">
        <is>
          <t>P/E Multiple</t>
        </is>
      </c>
      <c r="B14" t="n">
        <v>50.65716500403668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2026-08-25T02:39:16Z</dcterms:created>
  <dcterms:modified xsi:type="dcterms:W3CDTF">2026-08-25T02:39:16Z</dcterms:modified>
</cp:coreProperties>
</file>