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Avient Corp (AVNT)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-1.5</v>
      </c>
    </row>
    <row r="10">
      <c r="A10" t="inlineStr">
        <is>
          <t>Diluted shares (B)</t>
        </is>
      </c>
      <c r="B10" s="4" t="n">
        <v>0.094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0.109</v>
      </c>
      <c r="C14" s="4" t="n">
        <v>0.111</v>
      </c>
      <c r="D14" s="4" t="n">
        <v>0.114</v>
      </c>
      <c r="E14" s="4" t="n">
        <v>0.114</v>
      </c>
      <c r="F14" s="4" t="n">
        <v>0.114</v>
      </c>
    </row>
    <row r="15">
      <c r="A15" t="inlineStr">
        <is>
          <t>D&amp;A $B</t>
        </is>
      </c>
      <c r="B15" s="4" t="n">
        <v>0.1378</v>
      </c>
      <c r="C15" s="4" t="n">
        <v>0.1389</v>
      </c>
      <c r="D15" s="4" t="n">
        <v>0.141</v>
      </c>
      <c r="E15" s="4" t="n">
        <v>0.1441</v>
      </c>
      <c r="F15" s="4" t="n">
        <v>0.148</v>
      </c>
    </row>
    <row r="16">
      <c r="A16" t="inlineStr">
        <is>
          <t>Capex $B</t>
        </is>
      </c>
      <c r="B16" s="4" t="n">
        <v>0.1378</v>
      </c>
      <c r="C16" s="4" t="n">
        <v>0.1446</v>
      </c>
      <c r="D16" s="4" t="n">
        <v>0.1504</v>
      </c>
      <c r="E16" s="4" t="n">
        <v>0.1565</v>
      </c>
      <c r="F16" s="4" t="n">
        <v>0.1611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3.444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23</v>
      </c>
      <c r="C3" t="n">
        <v>1</v>
      </c>
    </row>
    <row r="4">
      <c r="A4" t="inlineStr">
        <is>
          <t>Terminal × ±15%</t>
        </is>
      </c>
      <c r="B4" t="n">
        <v>9</v>
      </c>
      <c r="C4" t="n">
        <v>2</v>
      </c>
    </row>
    <row r="5">
      <c r="A5" t="inlineStr">
        <is>
          <t>Revenue CAGR ±3pp</t>
        </is>
      </c>
      <c r="B5" t="n">
        <v>8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36.9</v>
      </c>
    </row>
    <row r="7">
      <c r="A7" s="3" t="inlineStr">
        <is>
          <t>Scenario PWEV target</t>
        </is>
      </c>
      <c r="B7" t="n">
        <v>42.42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37.3781156910884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3.26</v>
      </c>
      <c r="C3" t="n">
        <v>1.058</v>
      </c>
      <c r="D3" t="n">
        <v>0.204</v>
      </c>
      <c r="E3" t="n">
        <v>0.363</v>
      </c>
      <c r="F3" t="n">
        <v>0.082</v>
      </c>
    </row>
    <row r="4">
      <c r="A4" t="inlineStr">
        <is>
          <t>2024-12-31</t>
        </is>
      </c>
      <c r="B4" t="n">
        <v>3.24</v>
      </c>
      <c r="C4" t="n">
        <v>1.057</v>
      </c>
      <c r="D4" t="n">
        <v>0.329</v>
      </c>
      <c r="E4" t="n">
        <v>0.33</v>
      </c>
      <c r="F4" t="n">
        <v>0.17</v>
      </c>
    </row>
    <row r="5">
      <c r="A5" t="inlineStr">
        <is>
          <t>2023-12-31</t>
        </is>
      </c>
      <c r="B5" t="n">
        <v>3.143</v>
      </c>
      <c r="C5" t="n">
        <v>0.903</v>
      </c>
      <c r="D5" t="n">
        <v>0.222</v>
      </c>
      <c r="E5" t="n">
        <v>0.203</v>
      </c>
      <c r="F5" t="n">
        <v>0.076</v>
      </c>
    </row>
    <row r="6">
      <c r="A6" t="inlineStr">
        <is>
          <t>2022-12-31</t>
        </is>
      </c>
      <c r="B6" t="n">
        <v>3.397</v>
      </c>
      <c r="C6" t="n">
        <v>0.883</v>
      </c>
      <c r="D6" t="n">
        <v>0.243</v>
      </c>
      <c r="E6" t="n">
        <v>0.184</v>
      </c>
      <c r="F6" t="n">
        <v>0.153</v>
      </c>
    </row>
    <row r="7">
      <c r="A7" t="inlineStr">
        <is>
          <t>2021-12-31</t>
        </is>
      </c>
      <c r="B7" t="n">
        <v>3.316</v>
      </c>
      <c r="C7" t="n">
        <v>0.944</v>
      </c>
      <c r="D7" t="n">
        <v>0.28</v>
      </c>
      <c r="E7" t="n">
        <v>0.279</v>
      </c>
      <c r="F7" t="n">
        <v>0.231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0.302</v>
      </c>
      <c r="C11" t="n">
        <v>0.107</v>
      </c>
      <c r="D11" t="n">
        <v>0.195</v>
      </c>
      <c r="E11" t="n">
        <v>0.004</v>
      </c>
    </row>
    <row r="12">
      <c r="A12" t="inlineStr">
        <is>
          <t>2024-12-31</t>
        </is>
      </c>
      <c r="B12" t="n">
        <v>0.257</v>
      </c>
      <c r="C12" t="n">
        <v>0.122</v>
      </c>
      <c r="D12" t="n">
        <v>0.135</v>
      </c>
      <c r="E12" t="n">
        <v>0.006</v>
      </c>
    </row>
    <row r="13">
      <c r="A13" t="inlineStr">
        <is>
          <t>2023-12-31</t>
        </is>
      </c>
      <c r="B13" t="n">
        <v>0.202</v>
      </c>
      <c r="C13" t="n">
        <v>0.119</v>
      </c>
      <c r="D13" t="n">
        <v>0.082</v>
      </c>
      <c r="E13" t="n">
        <v>0.003</v>
      </c>
    </row>
    <row r="14">
      <c r="A14" t="inlineStr">
        <is>
          <t>2022-12-31</t>
        </is>
      </c>
      <c r="B14" t="n">
        <v>0.398</v>
      </c>
      <c r="C14" t="n">
        <v>0.106</v>
      </c>
      <c r="D14" t="n">
        <v>0.293</v>
      </c>
      <c r="E14" t="n">
        <v>0.036</v>
      </c>
    </row>
    <row r="15">
      <c r="A15" t="inlineStr">
        <is>
          <t>2021-12-31</t>
        </is>
      </c>
      <c r="B15" t="n">
        <v>0.234</v>
      </c>
      <c r="C15" t="n">
        <v>0.101</v>
      </c>
      <c r="D15" t="n">
        <v>0.133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26.15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RPM</t>
        </is>
      </c>
      <c r="B3" t="n">
        <v>17.67</v>
      </c>
      <c r="C3" t="n">
        <v>0.05</v>
      </c>
      <c r="D3" t="n">
        <v>0.064</v>
      </c>
      <c r="E3" t="inlineStr">
        <is>
          <t>segment</t>
        </is>
      </c>
      <c r="F3" t="n">
        <v>0.5</v>
      </c>
    </row>
    <row r="4">
      <c r="A4" t="inlineStr">
        <is>
          <t>WLK</t>
        </is>
      </c>
      <c r="B4" t="n">
        <v>18.76</v>
      </c>
      <c r="C4" t="n">
        <v>0.05</v>
      </c>
      <c r="D4" t="n">
        <v>-0.058</v>
      </c>
      <c r="E4" t="inlineStr">
        <is>
          <t>segment</t>
        </is>
      </c>
      <c r="F4" t="n">
        <v>0.5</v>
      </c>
    </row>
    <row r="5">
      <c r="A5" t="inlineStr">
        <is>
          <t>SOLS</t>
        </is>
      </c>
      <c r="B5" t="n">
        <v>21.88</v>
      </c>
      <c r="C5" t="n">
        <v>0.05</v>
      </c>
      <c r="D5" t="n">
        <v>0.182</v>
      </c>
      <c r="E5" t="inlineStr">
        <is>
          <t>broad</t>
        </is>
      </c>
      <c r="F5" t="n">
        <v>0.25</v>
      </c>
    </row>
    <row r="6">
      <c r="A6" t="inlineStr">
        <is>
          <t>NEU</t>
        </is>
      </c>
      <c r="B6" t="n">
        <v>22.52</v>
      </c>
      <c r="C6" t="n">
        <v>0.05</v>
      </c>
      <c r="D6" t="n">
        <v>0.236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E3" t="n">
        <v>18.2</v>
      </c>
      <c r="F3">
        <f>E3/36.9-1</f>
        <v/>
      </c>
    </row>
    <row r="4">
      <c r="A4" t="inlineStr">
        <is>
          <t>Downturn — Construction / Industrial Slump</t>
        </is>
      </c>
      <c r="B4" t="n">
        <v>0.18</v>
      </c>
      <c r="E4" t="n">
        <v>31.75</v>
      </c>
      <c r="F4">
        <f>E4/36.9-1</f>
        <v/>
      </c>
    </row>
    <row r="5">
      <c r="A5" t="inlineStr">
        <is>
          <t>Base — Pricing-Led Compounding</t>
        </is>
      </c>
      <c r="B5" t="n">
        <v>0.33</v>
      </c>
      <c r="E5" t="n">
        <v>44.09</v>
      </c>
      <c r="F5">
        <f>E5/36.9-1</f>
        <v/>
      </c>
    </row>
    <row r="6">
      <c r="A6" t="inlineStr">
        <is>
          <t>Growth — Share Gains + Mix</t>
        </is>
      </c>
      <c r="B6" t="n">
        <v>0.21</v>
      </c>
      <c r="E6" t="n">
        <v>59.53</v>
      </c>
      <c r="F6">
        <f>E6/36.9-1</f>
        <v/>
      </c>
    </row>
    <row r="7">
      <c r="A7" t="inlineStr">
        <is>
          <t>Bull — Cycle + Re-Rate</t>
        </is>
      </c>
      <c r="B7" t="n">
        <v>0.08</v>
      </c>
      <c r="E7" t="n">
        <v>75.18000000000001</v>
      </c>
      <c r="F7">
        <f>E7/36.9-1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37.3781156910884</v>
      </c>
    </row>
    <row r="5">
      <c r="A5" t="inlineStr">
        <is>
          <t>P10</t>
        </is>
      </c>
      <c r="B5" t="n">
        <v>14.68493250879843</v>
      </c>
    </row>
    <row r="6">
      <c r="A6" t="inlineStr">
        <is>
          <t>P90</t>
        </is>
      </c>
      <c r="B6" t="n">
        <v>71.55335239607221</v>
      </c>
    </row>
    <row r="7">
      <c r="A7" t="inlineStr">
        <is>
          <t>P(&gt; current) %</t>
        </is>
      </c>
      <c r="B7" t="n">
        <v>50.73999999999999</v>
      </c>
    </row>
    <row r="8">
      <c r="A8" t="inlineStr">
        <is>
          <t>P(&gt; target) %</t>
        </is>
      </c>
      <c r="B8" t="n">
        <v>41.12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2.097601161847509</v>
      </c>
    </row>
    <row r="13">
      <c r="A13" t="inlineStr">
        <is>
          <t>Gross Margin</t>
        </is>
      </c>
      <c r="B13" t="n">
        <v>66.51480302178982</v>
      </c>
    </row>
    <row r="14">
      <c r="A14" t="inlineStr">
        <is>
          <t>P/E Multiple</t>
        </is>
      </c>
      <c r="B14" t="n">
        <v>31.38759581636268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2026-07-22T08:14:10Z</dcterms:created>
  <dcterms:modified xsi:type="dcterms:W3CDTF">2026-07-22T08:14:10Z</dcterms:modified>
</cp:coreProperties>
</file>