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Aramark Holdings (ARMK)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-5.95</v>
      </c>
    </row>
    <row r="10">
      <c r="A10" t="inlineStr">
        <is>
          <t>Diluted shares (B)</t>
        </is>
      </c>
      <c r="B10" s="4" t="n">
        <v>0.265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0.043</v>
      </c>
      <c r="C14" s="4" t="n">
        <v>0.044</v>
      </c>
      <c r="D14" s="4" t="n">
        <v>0.046</v>
      </c>
      <c r="E14" s="4" t="n">
        <v>0.046</v>
      </c>
      <c r="F14" s="4" t="n">
        <v>0.046</v>
      </c>
    </row>
    <row r="15">
      <c r="A15" t="inlineStr">
        <is>
          <t>D&amp;A $B</t>
        </is>
      </c>
      <c r="B15" s="4" t="n">
        <v>0.8075</v>
      </c>
      <c r="C15" s="4" t="n">
        <v>0.8128</v>
      </c>
      <c r="D15" s="4" t="n">
        <v>0.8224</v>
      </c>
      <c r="E15" s="4" t="n">
        <v>0.8363</v>
      </c>
      <c r="F15" s="4" t="n">
        <v>0.8547</v>
      </c>
    </row>
    <row r="16">
      <c r="A16" t="inlineStr">
        <is>
          <t>Capex $B</t>
        </is>
      </c>
      <c r="B16" s="4" t="n">
        <v>0.8075</v>
      </c>
      <c r="C16" s="4" t="n">
        <v>0.8398</v>
      </c>
      <c r="D16" s="4" t="n">
        <v>0.8649</v>
      </c>
      <c r="E16" s="4" t="n">
        <v>0.8909</v>
      </c>
      <c r="F16" s="4" t="n">
        <v>0.9176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20.186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67</v>
      </c>
      <c r="C3" t="n">
        <v>1</v>
      </c>
    </row>
    <row r="4">
      <c r="A4" t="inlineStr">
        <is>
          <t>Capex intensity ±15%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Revenue CAGR ±3pp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56.43</v>
      </c>
    </row>
    <row r="7">
      <c r="A7" s="3" t="inlineStr">
        <is>
          <t>Scenario PWEV target</t>
        </is>
      </c>
      <c r="B7" t="n">
        <v>55.44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48.89924349363147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18.506</v>
      </c>
      <c r="C3" t="n">
        <v>1.07</v>
      </c>
      <c r="D3" t="n">
        <v>0.792</v>
      </c>
      <c r="E3" t="n">
        <v>0.772</v>
      </c>
      <c r="F3" t="n">
        <v>0.326</v>
      </c>
    </row>
    <row r="4">
      <c r="A4" t="inlineStr">
        <is>
          <t>2024-09-30</t>
        </is>
      </c>
      <c r="B4" t="n">
        <v>17.401</v>
      </c>
      <c r="C4" t="n">
        <v>1.426</v>
      </c>
      <c r="D4" t="n">
        <v>0.707</v>
      </c>
      <c r="E4" t="n">
        <v>0.754</v>
      </c>
      <c r="F4" t="n">
        <v>0.263</v>
      </c>
    </row>
    <row r="5">
      <c r="A5" t="inlineStr">
        <is>
          <t>2023-09-30</t>
        </is>
      </c>
      <c r="B5" t="n">
        <v>16.083</v>
      </c>
      <c r="C5" t="n">
        <v>1.309</v>
      </c>
      <c r="D5" t="n">
        <v>0.625</v>
      </c>
      <c r="E5" t="n">
        <v>1.031</v>
      </c>
      <c r="F5" t="n">
        <v>0.674</v>
      </c>
    </row>
    <row r="6">
      <c r="A6" t="inlineStr">
        <is>
          <t>2022-09-30</t>
        </is>
      </c>
      <c r="B6" t="n">
        <v>13.687</v>
      </c>
      <c r="C6" t="n">
        <v>1.072</v>
      </c>
      <c r="D6" t="n">
        <v>0.415</v>
      </c>
      <c r="E6" t="n">
        <v>0.432</v>
      </c>
      <c r="F6" t="n">
        <v>0.194</v>
      </c>
    </row>
    <row r="7">
      <c r="A7" t="inlineStr">
        <is>
          <t>2021-09-30</t>
        </is>
      </c>
      <c r="B7" t="n">
        <v>12.096</v>
      </c>
      <c r="C7" t="n">
        <v>1.089</v>
      </c>
      <c r="D7" t="n">
        <v>0.191</v>
      </c>
      <c r="E7" t="n">
        <v>0.281</v>
      </c>
      <c r="F7" t="n">
        <v>-0.091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0.921</v>
      </c>
      <c r="C11" t="n">
        <v>0.467</v>
      </c>
      <c r="D11" t="n">
        <v>0.454</v>
      </c>
      <c r="E11" t="n">
        <v>0.14</v>
      </c>
    </row>
    <row r="12">
      <c r="A12" t="inlineStr">
        <is>
          <t>2024-09-30</t>
        </is>
      </c>
      <c r="B12" t="n">
        <v>0.727</v>
      </c>
      <c r="C12" t="n">
        <v>0.427</v>
      </c>
      <c r="D12" t="n">
        <v>0.299</v>
      </c>
      <c r="E12" t="n">
        <v>0.014</v>
      </c>
    </row>
    <row r="13">
      <c r="A13" t="inlineStr">
        <is>
          <t>2023-09-30</t>
        </is>
      </c>
      <c r="B13" t="n">
        <v>0.766</v>
      </c>
      <c r="C13" t="n">
        <v>0.432</v>
      </c>
      <c r="D13" t="n">
        <v>0.334</v>
      </c>
      <c r="E13" t="n">
        <v>2.035</v>
      </c>
    </row>
    <row r="14">
      <c r="A14" t="inlineStr">
        <is>
          <t>2022-09-30</t>
        </is>
      </c>
      <c r="B14" t="n">
        <v>0.694</v>
      </c>
      <c r="C14" t="n">
        <v>0.365</v>
      </c>
      <c r="D14" t="n">
        <v>0.33</v>
      </c>
      <c r="E14" t="n">
        <v>0.049</v>
      </c>
    </row>
    <row r="15">
      <c r="A15" t="inlineStr">
        <is>
          <t>2021-09-30</t>
        </is>
      </c>
      <c r="B15" t="n">
        <v>0.657</v>
      </c>
      <c r="C15" t="n">
        <v>0.375</v>
      </c>
      <c r="D15" t="n">
        <v>0.282</v>
      </c>
      <c r="E15" t="n">
        <v>0.042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SGI</t>
        </is>
      </c>
      <c r="B3" t="n">
        <v>22.47</v>
      </c>
      <c r="C3" t="n">
        <v>0.03</v>
      </c>
      <c r="D3" t="n">
        <v>0.106</v>
      </c>
      <c r="E3" t="inlineStr">
        <is>
          <t>direct</t>
        </is>
      </c>
      <c r="F3" t="n">
        <v>1</v>
      </c>
    </row>
    <row r="4">
      <c r="A4" t="inlineStr">
        <is>
          <t>TOL</t>
        </is>
      </c>
      <c r="B4" t="n">
        <v>10.94</v>
      </c>
      <c r="C4" t="n">
        <v>0.02</v>
      </c>
      <c r="D4" t="n">
        <v>0.151</v>
      </c>
      <c r="E4" t="inlineStr">
        <is>
          <t>segment</t>
        </is>
      </c>
      <c r="F4" t="n">
        <v>0.5</v>
      </c>
    </row>
    <row r="5">
      <c r="A5" t="inlineStr">
        <is>
          <t>PAG</t>
        </is>
      </c>
      <c r="B5" t="n">
        <v>15.11</v>
      </c>
      <c r="C5" t="n">
        <v>0.04</v>
      </c>
      <c r="D5" t="n">
        <v>0.037</v>
      </c>
      <c r="E5" t="inlineStr">
        <is>
          <t>segment</t>
        </is>
      </c>
      <c r="F5" t="n">
        <v>0.5</v>
      </c>
    </row>
    <row r="6">
      <c r="A6" t="inlineStr">
        <is>
          <t>TXRH</t>
        </is>
      </c>
      <c r="B6" t="n">
        <v>30.77</v>
      </c>
      <c r="C6" t="n">
        <v>0.05</v>
      </c>
      <c r="D6" t="n">
        <v>0.09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/ DIFM Disruption</t>
        </is>
      </c>
      <c r="B3" t="n">
        <v>0.2</v>
      </c>
      <c r="E3" t="n">
        <v>28.19</v>
      </c>
      <c r="F3">
        <f>E3/56.43-1</f>
        <v/>
      </c>
    </row>
    <row r="4">
      <c r="A4" t="inlineStr">
        <is>
          <t>Consumer / Miles-Driven Recession</t>
        </is>
      </c>
      <c r="B4" t="n">
        <v>0.17</v>
      </c>
      <c r="E4" t="n">
        <v>45.59</v>
      </c>
      <c r="F4">
        <f>E4/56.43-1</f>
        <v/>
      </c>
    </row>
    <row r="5">
      <c r="A5" t="inlineStr">
        <is>
          <t>Base — Aftermarket Comps + Share</t>
        </is>
      </c>
      <c r="B5" t="n">
        <v>0.35</v>
      </c>
      <c r="E5" t="n">
        <v>58.3</v>
      </c>
      <c r="F5">
        <f>E5/56.43-1</f>
        <v/>
      </c>
    </row>
    <row r="6">
      <c r="A6" t="inlineStr">
        <is>
          <t>Growth — Commercial / DIFM Expansion</t>
        </is>
      </c>
      <c r="B6" t="n">
        <v>0.2</v>
      </c>
      <c r="E6" t="n">
        <v>73.61</v>
      </c>
      <c r="F6">
        <f>E6/56.43-1</f>
        <v/>
      </c>
    </row>
    <row r="7">
      <c r="A7" t="inlineStr">
        <is>
          <t>Bull — Defensive Re-Rate</t>
        </is>
      </c>
      <c r="B7" t="n">
        <v>0.08</v>
      </c>
      <c r="E7" t="n">
        <v>86.56999999999999</v>
      </c>
      <c r="F7">
        <f>E7/56.43-1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48.89924349363147</v>
      </c>
    </row>
    <row r="5">
      <c r="A5" t="inlineStr">
        <is>
          <t>P10</t>
        </is>
      </c>
      <c r="B5" t="n">
        <v>19.43481239442178</v>
      </c>
    </row>
    <row r="6">
      <c r="A6" t="inlineStr">
        <is>
          <t>P90</t>
        </is>
      </c>
      <c r="B6" t="n">
        <v>91.84249092883374</v>
      </c>
    </row>
    <row r="7">
      <c r="A7" t="inlineStr">
        <is>
          <t>P(&gt; current) %</t>
        </is>
      </c>
      <c r="B7" t="n">
        <v>40.16</v>
      </c>
    </row>
    <row r="8">
      <c r="A8" t="inlineStr">
        <is>
          <t>P(&gt; target) %</t>
        </is>
      </c>
      <c r="B8" t="n">
        <v>41.19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1.699406883258251</v>
      </c>
    </row>
    <row r="13">
      <c r="A13" t="inlineStr">
        <is>
          <t>Gross Margin</t>
        </is>
      </c>
      <c r="B13" t="n">
        <v>69.12958939731638</v>
      </c>
    </row>
    <row r="14">
      <c r="A14" t="inlineStr">
        <is>
          <t>P/E Multiple</t>
        </is>
      </c>
      <c r="B14" t="n">
        <v>29.17100371942537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2026-07-21T16:43:01Z</dcterms:created>
  <dcterms:modified xsi:type="dcterms:W3CDTF">2026-07-21T16:43:01Z</dcterms:modified>
</cp:coreProperties>
</file>