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Ally Financial Inc (ALLY)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/>
    </row>
    <row r="6">
      <c r="A6" t="inlineStr">
        <is>
          <t>Terminal multiple (×)</t>
        </is>
      </c>
      <c r="B6" s="4" t="n"/>
    </row>
    <row r="7">
      <c r="A7" t="inlineStr">
        <is>
          <t>Terminal growth</t>
        </is>
      </c>
      <c r="B7" s="4" t="n"/>
    </row>
    <row r="8">
      <c r="A8" t="inlineStr">
        <is>
          <t>Tax rate</t>
        </is>
      </c>
      <c r="B8" s="4" t="n">
        <v>0.17</v>
      </c>
    </row>
    <row r="9">
      <c r="A9" t="inlineStr">
        <is>
          <t>Net cash (+) / debt (−) $B</t>
        </is>
      </c>
      <c r="B9" s="4" t="n"/>
    </row>
    <row r="10">
      <c r="A10" t="inlineStr">
        <is>
          <t>Diluted shares (B)</t>
        </is>
      </c>
      <c r="B10" s="4" t="n">
        <v>0.309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/>
      <c r="D13" s="4" t="n"/>
      <c r="E13" s="4" t="n"/>
      <c r="F13" s="4" t="n"/>
    </row>
    <row r="14">
      <c r="A14" t="inlineStr">
        <is>
          <t>Operating margin</t>
        </is>
      </c>
      <c r="B14" s="4" t="n"/>
      <c r="C14" s="4" t="n"/>
      <c r="D14" s="4" t="n"/>
      <c r="E14" s="4" t="n"/>
      <c r="F14" s="4" t="n"/>
    </row>
    <row r="15">
      <c r="A15" t="inlineStr">
        <is>
          <t>D&amp;A $B</t>
        </is>
      </c>
      <c r="B15" s="4" t="n"/>
      <c r="C15" s="4" t="n"/>
      <c r="D15" s="4" t="n"/>
      <c r="E15" s="4" t="n"/>
      <c r="F15" s="4" t="n"/>
    </row>
    <row r="16">
      <c r="A16" t="inlineStr">
        <is>
          <t>Capex $B</t>
        </is>
      </c>
      <c r="B16" s="4" t="n"/>
      <c r="C16" s="4" t="n"/>
      <c r="D16" s="4" t="n"/>
      <c r="E16" s="4" t="n"/>
      <c r="F16" s="4" t="n"/>
    </row>
    <row r="17">
      <c r="A17" t="inlineStr">
        <is>
          <t>Working capital &amp; other $B</t>
        </is>
      </c>
      <c r="B17" s="4" t="n"/>
      <c r="C17" s="4" t="n"/>
      <c r="D17" s="4" t="n"/>
      <c r="E17" s="4" t="n"/>
      <c r="F17" s="4" t="n"/>
    </row>
    <row r="19">
      <c r="A19" s="3" t="inlineStr">
        <is>
          <t>Base revenue Y1 ($B)</t>
        </is>
      </c>
      <c r="B19" s="4" t="n"/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2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na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na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na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na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fail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na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na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special situation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45.52</v>
      </c>
    </row>
    <row r="7">
      <c r="A7" s="3" t="inlineStr">
        <is>
          <t>Scenario PWEV target</t>
        </is>
      </c>
      <c r="B7" t="n">
        <v>43.52</v>
      </c>
    </row>
    <row r="8">
      <c r="A8" s="3" t="inlineStr">
        <is>
          <t>DCF per share (exit)</t>
        </is>
      </c>
    </row>
    <row r="9">
      <c r="A9" s="3" t="inlineStr">
        <is>
          <t>DCF per share (Gordon)</t>
        </is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57.2288</v>
      </c>
    </row>
    <row r="12">
      <c r="A12" s="3" t="inlineStr">
        <is>
          <t>MC median</t>
        </is>
      </c>
      <c r="B12" t="n">
        <v>40.68047518879806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2026-07-21</t>
        </is>
      </c>
      <c r="D3" t="inlineStr">
        <is>
          <t>Price, market cap, EV, 52-week range, forward P/E</t>
        </is>
      </c>
      <c r="E3" t="inlineStr">
        <is>
          <t>Alpha Vantage 2026-07-21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2026-07-21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2026-07-21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2026-07-21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2026-07-21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2026-07-21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2026-07-21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2026-07-21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2026-07-21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2026-07-21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2026-07-21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12.154</v>
      </c>
      <c r="C3" t="n">
        <v>6.318</v>
      </c>
      <c r="D3" t="n">
        <v>1.051</v>
      </c>
      <c r="E3" t="n">
        <v>1.051</v>
      </c>
      <c r="F3" t="n">
        <v>0.852</v>
      </c>
    </row>
    <row r="4">
      <c r="A4" t="inlineStr">
        <is>
          <t>2024-12-31</t>
        </is>
      </c>
      <c r="B4" t="n">
        <v>16.369</v>
      </c>
      <c r="C4" t="n">
        <v>6.731</v>
      </c>
      <c r="D4" t="n">
        <v>0.836</v>
      </c>
      <c r="E4" t="n">
        <v>0.836</v>
      </c>
      <c r="F4" t="n">
        <v>0.668</v>
      </c>
    </row>
    <row r="5">
      <c r="A5" t="inlineStr">
        <is>
          <t>2023-12-31</t>
        </is>
      </c>
      <c r="B5" t="n">
        <v>15.967</v>
      </c>
      <c r="C5" t="n">
        <v>7.102</v>
      </c>
      <c r="D5" t="n">
        <v>1.103</v>
      </c>
      <c r="E5" t="n">
        <v>1.103</v>
      </c>
      <c r="F5" t="n">
        <v>0.957</v>
      </c>
    </row>
    <row r="6">
      <c r="A6" t="inlineStr">
        <is>
          <t>2022-12-31</t>
        </is>
      </c>
      <c r="B6" t="n">
        <v>9.342000000000001</v>
      </c>
      <c r="C6" t="n">
        <v>0.102</v>
      </c>
      <c r="D6" t="n">
        <v>5.611</v>
      </c>
      <c r="E6" t="n">
        <v>5.611</v>
      </c>
      <c r="F6" t="n">
        <v>1.714</v>
      </c>
    </row>
    <row r="7">
      <c r="A7" t="inlineStr">
        <is>
          <t>2021-12-31</t>
        </is>
      </c>
      <c r="B7" t="n">
        <v>8.912000000000001</v>
      </c>
      <c r="C7" t="n">
        <v>0.132</v>
      </c>
      <c r="D7" t="n">
        <v>6.455</v>
      </c>
      <c r="E7" t="n">
        <v>6.455</v>
      </c>
      <c r="F7" t="n">
        <v>3.06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3.628</v>
      </c>
      <c r="C11" t="n">
        <v>4.275</v>
      </c>
      <c r="D11" t="n">
        <v>-0.647</v>
      </c>
      <c r="E11" t="n">
        <v>0.059</v>
      </c>
    </row>
    <row r="12">
      <c r="A12" t="inlineStr">
        <is>
          <t>2024-12-31</t>
        </is>
      </c>
      <c r="B12" t="n">
        <v>4.528</v>
      </c>
      <c r="C12" t="n">
        <v>3.46</v>
      </c>
      <c r="D12" t="n">
        <v>1.068</v>
      </c>
      <c r="E12" t="n">
        <v>0.038</v>
      </c>
    </row>
    <row r="13">
      <c r="A13" t="inlineStr">
        <is>
          <t>2023-12-31</t>
        </is>
      </c>
      <c r="B13" t="n">
        <v>4.557</v>
      </c>
      <c r="C13" t="n">
        <v>2.759</v>
      </c>
      <c r="D13" t="n">
        <v>1.798</v>
      </c>
      <c r="E13" t="n">
        <v>0.033</v>
      </c>
    </row>
    <row r="14">
      <c r="A14" t="inlineStr">
        <is>
          <t>2022-12-31</t>
        </is>
      </c>
      <c r="B14" t="n">
        <v>6.247</v>
      </c>
      <c r="C14" t="n">
        <v>3.532</v>
      </c>
      <c r="D14" t="n">
        <v>2.715</v>
      </c>
      <c r="E14" t="n">
        <v>1.65</v>
      </c>
    </row>
    <row r="15">
      <c r="A15" t="inlineStr">
        <is>
          <t>2021-12-31</t>
        </is>
      </c>
      <c r="B15" t="n">
        <v>4.042</v>
      </c>
      <c r="C15" t="n">
        <v>5.12</v>
      </c>
      <c r="D15" t="n">
        <v>-1.078</v>
      </c>
      <c r="E15" t="n">
        <v>4.704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3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No DCF for this name (adapter-priced — see Peers/SoP).</t>
        </is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t="inlineStr">
        <is>
          <t>Not applicable — this name is valued on Peers / book value / FFO.</t>
        </is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FCFS</t>
        </is>
      </c>
      <c r="B3" t="n">
        <v>19.34</v>
      </c>
      <c r="C3" t="n">
        <v>0.05</v>
      </c>
      <c r="D3" t="n">
        <v>0.167</v>
      </c>
      <c r="E3" t="inlineStr">
        <is>
          <t>broad</t>
        </is>
      </c>
      <c r="F3" t="n">
        <v>0.25</v>
      </c>
    </row>
    <row r="4">
      <c r="A4" t="inlineStr">
        <is>
          <t>SLM</t>
        </is>
      </c>
      <c r="B4" t="n">
        <v>8.050000000000001</v>
      </c>
      <c r="C4" t="n">
        <v>0.05</v>
      </c>
      <c r="D4" t="n">
        <v>0.701</v>
      </c>
      <c r="E4" t="inlineStr">
        <is>
          <t>direct</t>
        </is>
      </c>
      <c r="F4" t="n">
        <v>1</v>
      </c>
    </row>
    <row r="5">
      <c r="A5" t="inlineStr">
        <is>
          <t>FNF</t>
        </is>
      </c>
      <c r="B5" t="n">
        <v>12.82</v>
      </c>
      <c r="C5" t="n">
        <v>0.05</v>
      </c>
      <c r="D5" t="n">
        <v>0.193</v>
      </c>
      <c r="E5" t="inlineStr">
        <is>
          <t>segment</t>
        </is>
      </c>
      <c r="F5" t="n">
        <v>0.5</v>
      </c>
    </row>
    <row r="6">
      <c r="A6" t="inlineStr">
        <is>
          <t>UNM</t>
        </is>
      </c>
      <c r="B6" t="n">
        <v>8.220000000000001</v>
      </c>
      <c r="C6" t="n">
        <v>0.05</v>
      </c>
      <c r="D6" t="n">
        <v>0.106</v>
      </c>
      <c r="E6" t="inlineStr">
        <is>
          <t>direct</t>
        </is>
      </c>
      <c r="F6" t="n">
        <v>1</v>
      </c>
    </row>
    <row r="8">
      <c r="A8" s="3" t="inlineStr">
        <is>
          <t>Quality-weighted fwd P/E</t>
        </is>
      </c>
      <c r="B8" t="n">
        <v>10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Credit Cycle / NIM Compression / Regulation</t>
        </is>
      </c>
      <c r="B3" t="n">
        <v>0.2</v>
      </c>
      <c r="E3" t="n">
        <v>19.15</v>
      </c>
      <c r="F3">
        <f>E3/45.52-1</f>
        <v/>
      </c>
    </row>
    <row r="4">
      <c r="A4" t="inlineStr">
        <is>
          <t>Recession — Heavy Provisioning</t>
        </is>
      </c>
      <c r="B4" t="n">
        <v>0.17</v>
      </c>
      <c r="E4" t="n">
        <v>32.52</v>
      </c>
      <c r="F4">
        <f>E4/45.52-1</f>
        <v/>
      </c>
    </row>
    <row r="5">
      <c r="A5" t="inlineStr">
        <is>
          <t>Base — Mid-Cycle ROTCE</t>
        </is>
      </c>
      <c r="B5" t="n">
        <v>0.35</v>
      </c>
      <c r="E5" t="n">
        <v>45.16</v>
      </c>
      <c r="F5">
        <f>E5/45.52-1</f>
        <v/>
      </c>
    </row>
    <row r="6">
      <c r="A6" t="inlineStr">
        <is>
          <t>Growth — Rate Tailwind / Loan &amp; Fee Growth</t>
        </is>
      </c>
      <c r="B6" t="n">
        <v>0.2</v>
      </c>
      <c r="E6" t="n">
        <v>60.97</v>
      </c>
      <c r="F6">
        <f>E6/45.52-1</f>
        <v/>
      </c>
    </row>
    <row r="7">
      <c r="A7" t="inlineStr">
        <is>
          <t>Bull — Re-Rate / Buybacks</t>
        </is>
      </c>
      <c r="B7" t="n">
        <v>0.08</v>
      </c>
      <c r="E7" t="n">
        <v>77</v>
      </c>
      <c r="F7">
        <f>E7/45.52-1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40.68047518879806</v>
      </c>
    </row>
    <row r="5">
      <c r="A5" t="inlineStr">
        <is>
          <t>P10</t>
        </is>
      </c>
      <c r="B5" t="n">
        <v>25.59976573228912</v>
      </c>
    </row>
    <row r="6">
      <c r="A6" t="inlineStr">
        <is>
          <t>P90</t>
        </is>
      </c>
      <c r="B6" t="n">
        <v>59.37700624554716</v>
      </c>
    </row>
    <row r="7">
      <c r="A7" t="inlineStr">
        <is>
          <t>P(&gt; current) %</t>
        </is>
      </c>
      <c r="B7" t="n">
        <v>36.16</v>
      </c>
    </row>
    <row r="8">
      <c r="A8" t="inlineStr">
        <is>
          <t>P(&gt; target) %</t>
        </is>
      </c>
      <c r="B8" t="n">
        <v>41.47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12.07682184467591</v>
      </c>
    </row>
    <row r="13">
      <c r="A13" t="inlineStr">
        <is>
          <t>Gross Margin</t>
        </is>
      </c>
      <c r="B13" t="n">
        <v>0.7226901460699128</v>
      </c>
    </row>
    <row r="14">
      <c r="A14" t="inlineStr">
        <is>
          <t>P/E Multiple</t>
        </is>
      </c>
      <c r="B14" t="n">
        <v>87.20048800925417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2026-07-21T16:12:40Z</dcterms:created>
  <dcterms:modified xsi:type="dcterms:W3CDTF">2026-07-21T16:12:40Z</dcterms:modified>
</cp:coreProperties>
</file>