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Allegion PLC (ALLE)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-1.72</v>
      </c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0.0992</v>
      </c>
      <c r="C15" s="4" t="n">
        <v>0.1015</v>
      </c>
      <c r="D15" s="4" t="n">
        <v>0.1048</v>
      </c>
      <c r="E15" s="4" t="n">
        <v>0.1092</v>
      </c>
      <c r="F15" s="4" t="n">
        <v>0.1145</v>
      </c>
    </row>
    <row r="16">
      <c r="A16" t="inlineStr">
        <is>
          <t>Capex $B</t>
        </is>
      </c>
      <c r="B16" s="4" t="n">
        <v>0.105</v>
      </c>
      <c r="C16" s="4" t="n">
        <v>0.112</v>
      </c>
      <c r="D16" s="4" t="n">
        <v>0.118</v>
      </c>
      <c r="E16" s="4" t="n">
        <v>0.124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Op margin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30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162.63</v>
      </c>
    </row>
    <row r="7">
      <c r="A7" s="3" t="inlineStr">
        <is>
          <t>Scenario PWEV target</t>
        </is>
      </c>
      <c r="B7" t="n">
        <v>137.4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123.601638023448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4.067</v>
      </c>
      <c r="C3" t="n">
        <v>1.838</v>
      </c>
      <c r="D3" t="n">
        <v>0.86</v>
      </c>
      <c r="E3" t="n">
        <v>0.869</v>
      </c>
      <c r="F3" t="n">
        <v>0.644</v>
      </c>
    </row>
    <row r="4">
      <c r="A4" t="inlineStr">
        <is>
          <t>2024-12-31</t>
        </is>
      </c>
      <c r="B4" t="n">
        <v>3.772</v>
      </c>
      <c r="C4" t="n">
        <v>1.669</v>
      </c>
      <c r="D4" t="n">
        <v>0.781</v>
      </c>
      <c r="E4" t="n">
        <v>0.798</v>
      </c>
      <c r="F4" t="n">
        <v>0.598</v>
      </c>
    </row>
    <row r="5">
      <c r="A5" t="inlineStr">
        <is>
          <t>2023-12-31</t>
        </is>
      </c>
      <c r="B5" t="n">
        <v>3.651</v>
      </c>
      <c r="C5" t="n">
        <v>1.582</v>
      </c>
      <c r="D5" t="n">
        <v>0.708</v>
      </c>
      <c r="E5" t="n">
        <v>0.71</v>
      </c>
      <c r="F5" t="n">
        <v>0.54</v>
      </c>
    </row>
    <row r="6">
      <c r="A6" t="inlineStr">
        <is>
          <t>2022-12-31</t>
        </is>
      </c>
      <c r="B6" t="n">
        <v>3.272</v>
      </c>
      <c r="C6" t="n">
        <v>1.322</v>
      </c>
      <c r="D6" t="n">
        <v>0.586</v>
      </c>
      <c r="E6" t="n">
        <v>0.59</v>
      </c>
      <c r="F6" t="n">
        <v>0.458</v>
      </c>
    </row>
    <row r="7">
      <c r="A7" t="inlineStr">
        <is>
          <t>2021-12-31</t>
        </is>
      </c>
      <c r="B7" t="n">
        <v>2.867</v>
      </c>
      <c r="C7" t="n">
        <v>1.205</v>
      </c>
      <c r="D7" t="n">
        <v>0.53</v>
      </c>
      <c r="E7" t="n">
        <v>0.574</v>
      </c>
      <c r="F7" t="n">
        <v>0.483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0.784</v>
      </c>
      <c r="C11" t="n">
        <v>0.098</v>
      </c>
      <c r="D11" t="n">
        <v>0.6860000000000001</v>
      </c>
      <c r="E11" t="n">
        <v>0.08</v>
      </c>
    </row>
    <row r="12">
      <c r="A12" t="inlineStr">
        <is>
          <t>2024-12-31</t>
        </is>
      </c>
      <c r="B12" t="n">
        <v>0.675</v>
      </c>
      <c r="C12" t="n">
        <v>0.092</v>
      </c>
      <c r="D12" t="n">
        <v>0.583</v>
      </c>
      <c r="E12" t="n">
        <v>0.22</v>
      </c>
    </row>
    <row r="13">
      <c r="A13" t="inlineStr">
        <is>
          <t>2023-12-31</t>
        </is>
      </c>
      <c r="B13" t="n">
        <v>0.601</v>
      </c>
      <c r="C13" t="n">
        <v>0.08400000000000001</v>
      </c>
      <c r="D13" t="n">
        <v>0.516</v>
      </c>
      <c r="E13" t="n">
        <v>0.06</v>
      </c>
    </row>
    <row r="14">
      <c r="A14" t="inlineStr">
        <is>
          <t>2022-12-31</t>
        </is>
      </c>
      <c r="B14" t="n">
        <v>0.46</v>
      </c>
      <c r="C14" t="n">
        <v>0.064</v>
      </c>
      <c r="D14" t="n">
        <v>0.396</v>
      </c>
      <c r="E14" t="n">
        <v>0.061</v>
      </c>
    </row>
    <row r="15">
      <c r="A15" t="inlineStr">
        <is>
          <t>2021-12-31</t>
        </is>
      </c>
      <c r="B15" t="n">
        <v>0.489</v>
      </c>
      <c r="C15" t="n">
        <v>0.045</v>
      </c>
      <c r="D15" t="n">
        <v>0.443</v>
      </c>
      <c r="E15" t="n">
        <v>0.413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118.26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5.937</v>
      </c>
      <c r="D3" t="n">
        <v>10</v>
      </c>
      <c r="E3">
        <f>C3*D3</f>
        <v/>
      </c>
      <c r="F3">
        <f>E3/162.63-1</f>
        <v/>
      </c>
    </row>
    <row r="4">
      <c r="A4" t="inlineStr">
        <is>
          <t>Housing / Nonres Recession</t>
        </is>
      </c>
      <c r="B4" t="n">
        <v>0.17</v>
      </c>
      <c r="C4" t="n">
        <v>7.721</v>
      </c>
      <c r="D4" t="n">
        <v>13</v>
      </c>
      <c r="E4">
        <f>C4*D4</f>
        <v/>
      </c>
      <c r="F4">
        <f>E4/162.63-1</f>
        <v/>
      </c>
    </row>
    <row r="5">
      <c r="A5" t="inlineStr">
        <is>
          <t>Base — Repair-Remodel + Pricing</t>
        </is>
      </c>
      <c r="B5" t="n">
        <v>0.35</v>
      </c>
      <c r="C5" t="n">
        <v>10.026</v>
      </c>
      <c r="D5" t="n">
        <v>14</v>
      </c>
      <c r="E5">
        <f>C5*D5</f>
        <v/>
      </c>
      <c r="F5">
        <f>E5/162.63-1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10.92</v>
      </c>
      <c r="D6" t="n">
        <v>17.5</v>
      </c>
      <c r="E6">
        <f>C6*D6</f>
        <v/>
      </c>
      <c r="F6">
        <f>E6/162.63-1</f>
        <v/>
      </c>
    </row>
    <row r="7">
      <c r="A7" t="inlineStr">
        <is>
          <t>Bull — Re-Rate</t>
        </is>
      </c>
      <c r="B7" t="n">
        <v>0.08</v>
      </c>
      <c r="C7" t="n">
        <v>11.7</v>
      </c>
      <c r="D7" t="n">
        <v>20.5</v>
      </c>
      <c r="E7">
        <f>C7*D7</f>
        <v/>
      </c>
      <c r="F7">
        <f>E7/162.63-1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123.601638023448</v>
      </c>
    </row>
    <row r="5">
      <c r="A5" t="inlineStr">
        <is>
          <t>P10</t>
        </is>
      </c>
      <c r="B5" t="n">
        <v>70.56126082669996</v>
      </c>
    </row>
    <row r="6">
      <c r="A6" t="inlineStr">
        <is>
          <t>P90</t>
        </is>
      </c>
      <c r="B6" t="n">
        <v>199.1461281276717</v>
      </c>
    </row>
    <row r="7">
      <c r="A7" t="inlineStr">
        <is>
          <t>P(&gt; current) %</t>
        </is>
      </c>
      <c r="B7" t="n">
        <v>24.11</v>
      </c>
    </row>
    <row r="8">
      <c r="A8" t="inlineStr">
        <is>
          <t>P(&gt; target) %</t>
        </is>
      </c>
      <c r="B8" t="n">
        <v>39.41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5.420395918705894</v>
      </c>
    </row>
    <row r="13">
      <c r="A13" t="inlineStr">
        <is>
          <t>Gross Margin</t>
        </is>
      </c>
      <c r="B13" t="n">
        <v>32.01532298961233</v>
      </c>
    </row>
    <row r="14">
      <c r="A14" t="inlineStr">
        <is>
          <t>P/E Multiple</t>
        </is>
      </c>
      <c r="B14" t="n">
        <v>62.56428109168179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2026-08-25T02:37:54Z</dcterms:created>
  <dcterms:modified xsi:type="dcterms:W3CDTF">2026-08-25T02:37:54Z</dcterms:modified>
</cp:coreProperties>
</file>