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Advanced Energy Industries Inc (AEIS)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0.14</v>
      </c>
    </row>
    <row r="9">
      <c r="A9" t="inlineStr">
        <is>
          <t>Net cash (+) / debt (−) $B</t>
        </is>
      </c>
      <c r="B9" s="4" t="n">
        <v>0.02</v>
      </c>
    </row>
    <row r="10">
      <c r="A10" t="inlineStr">
        <is>
          <t>Diluted shares (B)</t>
        </is>
      </c>
      <c r="B10" s="4" t="n">
        <v>0.04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0.203</v>
      </c>
      <c r="C14" s="4" t="n">
        <v>0.208</v>
      </c>
      <c r="D14" s="4" t="n">
        <v>0.214</v>
      </c>
      <c r="E14" s="4" t="n">
        <v>0.214</v>
      </c>
      <c r="F14" s="4" t="n">
        <v>0.214</v>
      </c>
    </row>
    <row r="15">
      <c r="A15" t="inlineStr">
        <is>
          <t>D&amp;A $B</t>
        </is>
      </c>
      <c r="B15" s="4" t="n">
        <v>0.0825</v>
      </c>
      <c r="C15" s="4" t="n">
        <v>0.0835</v>
      </c>
      <c r="D15" s="4" t="n">
        <v>0.0853</v>
      </c>
      <c r="E15" s="4" t="n">
        <v>0.08790000000000001</v>
      </c>
      <c r="F15" s="4" t="n">
        <v>0.0912</v>
      </c>
    </row>
    <row r="16">
      <c r="A16" t="inlineStr">
        <is>
          <t>Capex $B</t>
        </is>
      </c>
      <c r="B16" s="4" t="n">
        <v>0.0825</v>
      </c>
      <c r="C16" s="4" t="n">
        <v>0.0883</v>
      </c>
      <c r="D16" s="4" t="n">
        <v>0.0936</v>
      </c>
      <c r="E16" s="4" t="n">
        <v>0.0983</v>
      </c>
      <c r="F16" s="4" t="n">
        <v>0.1022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2.063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69</v>
      </c>
      <c r="C3" t="n">
        <v>1</v>
      </c>
    </row>
    <row r="4">
      <c r="A4" t="inlineStr">
        <is>
          <t>Terminal × ±15%</t>
        </is>
      </c>
      <c r="B4" t="n">
        <v>60</v>
      </c>
      <c r="C4" t="n">
        <v>2</v>
      </c>
    </row>
    <row r="5">
      <c r="A5" t="inlineStr">
        <is>
          <t>Revenue CAGR ±3pp</t>
        </is>
      </c>
      <c r="B5" t="n">
        <v>57</v>
      </c>
      <c r="C5" t="n">
        <v>3</v>
      </c>
    </row>
    <row r="6">
      <c r="A6" t="inlineStr">
        <is>
          <t>WACC ±1pp</t>
        </is>
      </c>
      <c r="B6" t="n">
        <v>20</v>
      </c>
      <c r="C6" t="n">
        <v>4</v>
      </c>
    </row>
    <row r="7">
      <c r="A7" t="inlineStr">
        <is>
          <t>Capex intensity ±15%</t>
        </is>
      </c>
      <c r="B7" t="n">
        <v>16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280.67</v>
      </c>
    </row>
    <row r="7">
      <c r="A7" s="3" t="inlineStr">
        <is>
          <t>Scenario PWEV target</t>
        </is>
      </c>
      <c r="B7" t="n">
        <v>279.84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249.2521464036189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1.799</v>
      </c>
      <c r="C3" t="n">
        <v>0.67</v>
      </c>
      <c r="D3" t="n">
        <v>0.195</v>
      </c>
      <c r="E3" t="n">
        <v>0.185</v>
      </c>
      <c r="F3" t="n">
        <v>0.148</v>
      </c>
    </row>
    <row r="4">
      <c r="A4" t="inlineStr">
        <is>
          <t>2024-12-31</t>
        </is>
      </c>
      <c r="B4" t="n">
        <v>1.482</v>
      </c>
      <c r="C4" t="n">
        <v>0.529</v>
      </c>
      <c r="D4" t="n">
        <v>0.037</v>
      </c>
      <c r="E4" t="n">
        <v>0.077</v>
      </c>
      <c r="F4" t="n">
        <v>0.054</v>
      </c>
    </row>
    <row r="5">
      <c r="A5" t="inlineStr">
        <is>
          <t>2023-12-31</t>
        </is>
      </c>
      <c r="B5" t="n">
        <v>1.656</v>
      </c>
      <c r="C5" t="n">
        <v>0.592</v>
      </c>
      <c r="D5" t="n">
        <v>0.114</v>
      </c>
      <c r="E5" t="n">
        <v>0.114</v>
      </c>
      <c r="F5" t="n">
        <v>0.128</v>
      </c>
    </row>
    <row r="6">
      <c r="A6" t="inlineStr">
        <is>
          <t>2022-12-31</t>
        </is>
      </c>
      <c r="B6" t="n">
        <v>1.845</v>
      </c>
      <c r="C6" t="n">
        <v>0.676</v>
      </c>
      <c r="D6" t="n">
        <v>0.233</v>
      </c>
      <c r="E6" t="n">
        <v>0.249</v>
      </c>
      <c r="F6" t="n">
        <v>0.2</v>
      </c>
    </row>
    <row r="7">
      <c r="A7" t="inlineStr">
        <is>
          <t>2021-12-31</t>
        </is>
      </c>
      <c r="B7" t="n">
        <v>1.456</v>
      </c>
      <c r="C7" t="n">
        <v>0.532</v>
      </c>
      <c r="D7" t="n">
        <v>0.152</v>
      </c>
      <c r="E7" t="n">
        <v>0.152</v>
      </c>
      <c r="F7" t="n">
        <v>0.135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0.233</v>
      </c>
      <c r="C11" t="n">
        <v>0.107</v>
      </c>
      <c r="D11" t="n">
        <v>0.126</v>
      </c>
      <c r="E11" t="n">
        <v>0.03</v>
      </c>
    </row>
    <row r="12">
      <c r="A12" t="inlineStr">
        <is>
          <t>2024-12-31</t>
        </is>
      </c>
      <c r="B12" t="n">
        <v>0.131</v>
      </c>
      <c r="C12" t="n">
        <v>0.057</v>
      </c>
      <c r="D12" t="n">
        <v>0.074</v>
      </c>
      <c r="E12" t="n">
        <v>0.002</v>
      </c>
    </row>
    <row r="13">
      <c r="A13" t="inlineStr">
        <is>
          <t>2023-12-31</t>
        </is>
      </c>
      <c r="B13" t="n">
        <v>0.209</v>
      </c>
      <c r="C13" t="n">
        <v>0.061</v>
      </c>
      <c r="D13" t="n">
        <v>0.148</v>
      </c>
      <c r="E13" t="n">
        <v>0.04</v>
      </c>
    </row>
    <row r="14">
      <c r="A14" t="inlineStr">
        <is>
          <t>2022-12-31</t>
        </is>
      </c>
      <c r="B14" t="n">
        <v>0.184</v>
      </c>
      <c r="C14" t="n">
        <v>0.059</v>
      </c>
      <c r="D14" t="n">
        <v>0.125</v>
      </c>
      <c r="E14" t="n">
        <v>0.027</v>
      </c>
    </row>
    <row r="15">
      <c r="A15" t="inlineStr">
        <is>
          <t>2021-12-31</t>
        </is>
      </c>
      <c r="B15" t="n">
        <v>0.14</v>
      </c>
      <c r="C15" t="n">
        <v>0.032</v>
      </c>
      <c r="D15" t="n">
        <v>0.108</v>
      </c>
      <c r="E15" t="n">
        <v>0.078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238.95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MKSI</t>
        </is>
      </c>
      <c r="B3" t="n">
        <v>10.36</v>
      </c>
      <c r="C3" t="n">
        <v>0.08</v>
      </c>
      <c r="D3" t="n">
        <v>0.161</v>
      </c>
      <c r="E3" t="inlineStr">
        <is>
          <t>broad</t>
        </is>
      </c>
      <c r="F3" t="n">
        <v>0.25</v>
      </c>
    </row>
    <row r="4">
      <c r="A4" t="inlineStr">
        <is>
          <t>ENTG</t>
        </is>
      </c>
      <c r="B4" t="n">
        <v>39.37</v>
      </c>
      <c r="C4" t="n">
        <v>0.08</v>
      </c>
      <c r="D4" t="n">
        <v>0.179</v>
      </c>
      <c r="E4" t="inlineStr">
        <is>
          <t>direct</t>
        </is>
      </c>
      <c r="F4" t="n">
        <v>1</v>
      </c>
    </row>
    <row r="5">
      <c r="A5" t="inlineStr">
        <is>
          <t>ONTO</t>
        </is>
      </c>
      <c r="B5" t="n">
        <v>39.06</v>
      </c>
      <c r="C5" t="n">
        <v>0.08</v>
      </c>
      <c r="D5" t="n">
        <v>0.168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36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WFE Reset / China Restriction</t>
        </is>
      </c>
      <c r="B3" t="n">
        <v>0.2</v>
      </c>
      <c r="E3" t="n">
        <v>108.94</v>
      </c>
      <c r="F3">
        <f>E3/280.67-1</f>
        <v/>
      </c>
    </row>
    <row r="4">
      <c r="A4" t="inlineStr">
        <is>
          <t>Cyclical Downturn — Capex Cut</t>
        </is>
      </c>
      <c r="B4" t="n">
        <v>0.17</v>
      </c>
      <c r="E4" t="n">
        <v>211.42</v>
      </c>
      <c r="F4">
        <f>E4/280.67-1</f>
        <v/>
      </c>
    </row>
    <row r="5">
      <c r="A5" t="inlineStr">
        <is>
          <t>Base — Normalised WFE</t>
        </is>
      </c>
      <c r="B5" t="n">
        <v>0.35</v>
      </c>
      <c r="E5" t="n">
        <v>293.64</v>
      </c>
      <c r="F5">
        <f>E5/280.67-1</f>
        <v/>
      </c>
    </row>
    <row r="6">
      <c r="A6" t="inlineStr">
        <is>
          <t>Upcycle — Leading-Edge / HBM Capex</t>
        </is>
      </c>
      <c r="B6" t="n">
        <v>0.2</v>
      </c>
      <c r="E6" t="n">
        <v>396.41</v>
      </c>
      <c r="F6">
        <f>E6/280.67-1</f>
        <v/>
      </c>
    </row>
    <row r="7">
      <c r="A7" t="inlineStr">
        <is>
          <t>Bull — Supercycle Re-Rate</t>
        </is>
      </c>
      <c r="B7" t="n">
        <v>0.08</v>
      </c>
      <c r="E7" t="n">
        <v>500.66</v>
      </c>
      <c r="F7">
        <f>E7/280.67-1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249.2521464036189</v>
      </c>
    </row>
    <row r="5">
      <c r="A5" t="inlineStr">
        <is>
          <t>P10</t>
        </is>
      </c>
      <c r="B5" t="n">
        <v>123.4604073294223</v>
      </c>
    </row>
    <row r="6">
      <c r="A6" t="inlineStr">
        <is>
          <t>P90</t>
        </is>
      </c>
      <c r="B6" t="n">
        <v>460.4971962026338</v>
      </c>
    </row>
    <row r="7">
      <c r="A7" t="inlineStr">
        <is>
          <t>P(&gt; current) %</t>
        </is>
      </c>
      <c r="B7" t="n">
        <v>41.09999999999999</v>
      </c>
    </row>
    <row r="8">
      <c r="A8" t="inlineStr">
        <is>
          <t>P(&gt; target) %</t>
        </is>
      </c>
      <c r="B8" t="n">
        <v>41.29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9.88800009008617</v>
      </c>
    </row>
    <row r="13">
      <c r="A13" t="inlineStr">
        <is>
          <t>Gross Margin</t>
        </is>
      </c>
      <c r="B13" t="n">
        <v>28.07735455050591</v>
      </c>
    </row>
    <row r="14">
      <c r="A14" t="inlineStr">
        <is>
          <t>P/E Multiple</t>
        </is>
      </c>
      <c r="B14" t="n">
        <v>62.03464535940791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2026-07-21T17:51:27Z</dcterms:created>
  <dcterms:modified xsi:type="dcterms:W3CDTF">2026-07-21T17:51:27Z</dcterms:modified>
</cp:coreProperties>
</file>